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1\Desktop\питание фуд\"/>
    </mc:Choice>
  </mc:AlternateContent>
  <bookViews>
    <workbookView xWindow="0" yWindow="0" windowWidth="28800" windowHeight="12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I195" i="1" l="1"/>
  <c r="H176" i="1"/>
  <c r="J157" i="1"/>
  <c r="J138" i="1"/>
  <c r="H138" i="1"/>
  <c r="G138" i="1"/>
  <c r="G119" i="1"/>
  <c r="I119" i="1"/>
  <c r="H119" i="1"/>
  <c r="J119" i="1"/>
  <c r="J81" i="1"/>
  <c r="H81" i="1"/>
  <c r="L81" i="1"/>
  <c r="G81" i="1"/>
  <c r="L195" i="1"/>
  <c r="F138" i="1"/>
  <c r="L119" i="1"/>
  <c r="I100" i="1"/>
  <c r="F100" i="1"/>
  <c r="F81" i="1"/>
  <c r="L24" i="1"/>
  <c r="L196" i="1" s="1"/>
  <c r="H62" i="1"/>
  <c r="F62" i="1"/>
  <c r="G43" i="1"/>
  <c r="H43" i="1"/>
  <c r="H196" i="1"/>
  <c r="F24" i="1"/>
  <c r="J24" i="1"/>
  <c r="I24" i="1"/>
  <c r="J196" i="1" l="1"/>
  <c r="I196" i="1"/>
  <c r="G196" i="1"/>
  <c r="F196" i="1"/>
</calcChain>
</file>

<file path=xl/sharedStrings.xml><?xml version="1.0" encoding="utf-8"?>
<sst xmlns="http://schemas.openxmlformats.org/spreadsheetml/2006/main" count="309" uniqueCount="120">
  <si>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</si>
  <si>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</si>
  <si>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</si>
  <si>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</si>
  <si>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</si>
  <si>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</si>
  <si>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</si>
  <si>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</si>
  <si>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</si>
  <si>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</si>
  <si>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</si>
  <si>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</si>
  <si>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</si>
  <si>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</si>
  <si>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</si>
  <si>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</si>
  <si>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</si>
  <si>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</si>
  <si>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</si>
  <si>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</si>
  <si>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</si>
  <si>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</si>
  <si>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</si>
  <si>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</si>
  <si>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</si>
  <si>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</si>
  <si>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</si>
  <si>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</si>
  <si>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</si>
  <si>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</si>
  <si>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</si>
  <si>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</si>
  <si>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</si>
  <si>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</si>
  <si>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</si>
  <si>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</si>
  <si>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</si>
  <si>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</si>
  <si>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</si>
  <si>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на молоке с м/сл</t>
  </si>
  <si>
    <t>14.65</t>
  </si>
  <si>
    <t>36.22</t>
  </si>
  <si>
    <t>133.7</t>
  </si>
  <si>
    <t>какао с молоком</t>
  </si>
  <si>
    <t>пшеничный</t>
  </si>
  <si>
    <t>сыр порционно</t>
  </si>
  <si>
    <t>кондитерское изделие</t>
  </si>
  <si>
    <t>суп с макар.изд.</t>
  </si>
  <si>
    <t>птица ткшеная в соусе</t>
  </si>
  <si>
    <t>рис отварной</t>
  </si>
  <si>
    <t>чай с сахаром</t>
  </si>
  <si>
    <t>директор МП Столовая "Школьная № 33"</t>
  </si>
  <si>
    <t>масло сливочное порционно</t>
  </si>
  <si>
    <t>омлет натуральный</t>
  </si>
  <si>
    <t>чай с сахаром и лимоном</t>
  </si>
  <si>
    <t>щи из свежей капусты с картофелем</t>
  </si>
  <si>
    <t>котлета мясная/соус</t>
  </si>
  <si>
    <t>608/759</t>
  </si>
  <si>
    <t>греча рассыпч. с м/сл.</t>
  </si>
  <si>
    <t>овощи свежие порц.</t>
  </si>
  <si>
    <t>компот из с\м ягод</t>
  </si>
  <si>
    <t>макаронные изделия отварные с м/сл</t>
  </si>
  <si>
    <t>кофейный напиток на молоке</t>
  </si>
  <si>
    <t>958/ссж/10</t>
  </si>
  <si>
    <t>суп картофельный с горохом</t>
  </si>
  <si>
    <t>плов</t>
  </si>
  <si>
    <t>овощи свежие порционно</t>
  </si>
  <si>
    <t>таб.32</t>
  </si>
  <si>
    <t>кондитерское изделие (1 шт.)</t>
  </si>
  <si>
    <t>яблоко</t>
  </si>
  <si>
    <t>Л.В.Шипилина</t>
  </si>
  <si>
    <t>банан</t>
  </si>
  <si>
    <t>котлета из птицы\соус (сосиска)</t>
  </si>
  <si>
    <t>слива</t>
  </si>
  <si>
    <t>запеканка творожная</t>
  </si>
  <si>
    <t>молоко сгущеное</t>
  </si>
  <si>
    <t>яблоко/груша</t>
  </si>
  <si>
    <t>борщ из свежей капусты с мясом</t>
  </si>
  <si>
    <t>котлета рыбная(минтай)</t>
  </si>
  <si>
    <t>овощи порц конс. (зел.горошек)</t>
  </si>
  <si>
    <t>картофельное пюре</t>
  </si>
  <si>
    <t>напиток из сока</t>
  </si>
  <si>
    <t>голень</t>
  </si>
  <si>
    <t>овощи порц. Свежие</t>
  </si>
  <si>
    <t>рассольник ленинградский</t>
  </si>
  <si>
    <t>тефтели мясные с соусом</t>
  </si>
  <si>
    <t>макаронные избелия отварные</t>
  </si>
  <si>
    <t>овощи свежие порц</t>
  </si>
  <si>
    <t>каша молочная вязкая с м/сл.</t>
  </si>
  <si>
    <t>яйцо вареное (1 шт.)</t>
  </si>
  <si>
    <t>кондтерское изделие (1 шт.)</t>
  </si>
  <si>
    <t>груша</t>
  </si>
  <si>
    <t>щи из свежей капусты с картофелем и кур/ф</t>
  </si>
  <si>
    <t>гуляш из говядины</t>
  </si>
  <si>
    <t>каша гречневая рассыпчатая</t>
  </si>
  <si>
    <t>овощи порционно</t>
  </si>
  <si>
    <t>котлета куриная с соусом</t>
  </si>
  <si>
    <t>макаронные изделия отварные</t>
  </si>
  <si>
    <t>суп картофельный с горохом с кур.филе</t>
  </si>
  <si>
    <t>рыба тушеная с овощами</t>
  </si>
  <si>
    <t>овощи порционно консервированные</t>
  </si>
  <si>
    <t>мясопродукты отварные с соусом</t>
  </si>
  <si>
    <t>суп с макаронными изделиями</t>
  </si>
  <si>
    <t>жаркое с говядиной</t>
  </si>
  <si>
    <t>компот из сухофруктов</t>
  </si>
  <si>
    <t>булочка глазированная</t>
  </si>
  <si>
    <t>сгущеное молоко</t>
  </si>
  <si>
    <t>борщ из свежей капусты с картофелем</t>
  </si>
  <si>
    <t>плов с говядиной</t>
  </si>
  <si>
    <t>овощи порционно свежие</t>
  </si>
  <si>
    <t>компот из свежих плодов</t>
  </si>
  <si>
    <t>яйцо отварное</t>
  </si>
  <si>
    <t>блинчики п/ф с начинкой</t>
  </si>
  <si>
    <t>какао на молоке</t>
  </si>
  <si>
    <t>суп молочный</t>
  </si>
  <si>
    <t>биточек из птицы с соусом</t>
  </si>
  <si>
    <t>637/759</t>
  </si>
  <si>
    <t>таб.8</t>
  </si>
  <si>
    <t>859/ссж/10</t>
  </si>
  <si>
    <t>959/ссж/10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</si>
</sst>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0" borderId="14" xfId="0" applyNumberFormat="1" applyBorder="1"/>
    <xf numFmtId="2" fontId="0" fillId="0" borderId="1" xfId="0" applyNumberFormat="1" applyBorder="1"/>
    <xf numFmtId="2" fontId="2" fillId="2" borderId="1" xfId="0" applyNumberFormat="1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5" xfId="0" applyNumberFormat="1" applyFont="1" applyFill="1" applyBorder="1" applyAlignment="1" applyProtection="1">
      <alignment horizontal="center" vertical="top" wrapText="1"/>
      <protection locked="0"/>
    </xf>
    <xf numFmtId="2" fontId="0" fillId="0" borderId="6" xfId="0" applyNumberFormat="1" applyBorder="1"/>
    <xf numFmtId="2" fontId="0" fillId="2" borderId="2" xfId="0" applyNumberForma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0" fillId="0" borderId="2" xfId="0" applyNumberFormat="1" applyBorder="1"/>
    <xf numFmtId="2" fontId="0" fillId="0" borderId="4" xfId="0" applyNumberFormat="1" applyBorder="1"/>
    <xf numFmtId="2" fontId="5" fillId="0" borderId="2" xfId="0" applyNumberFormat="1" applyFont="1" applyBorder="1" applyAlignment="1" applyProtection="1">
      <alignment horizontal="right"/>
      <protection locked="0"/>
    </xf>
    <xf numFmtId="2" fontId="2" fillId="0" borderId="2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0" fillId="0" borderId="5" xfId="0" applyNumberFormat="1" applyBorder="1"/>
    <xf numFmtId="2" fontId="6" fillId="3" borderId="21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I34" sqref="I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85546875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79" t="s">
        <v>51</v>
      </c>
      <c r="I1" s="79"/>
      <c r="J1" s="79"/>
      <c r="K1" s="79"/>
    </row>
    <row r="2" spans="1:12" ht="18" x14ac:dyDescent="0.2">
      <c r="A2" s="35" t="s">
        <v>6</v>
      </c>
      <c r="C2" s="2"/>
      <c r="G2" s="2" t="s">
        <v>18</v>
      </c>
      <c r="H2" s="56" t="s">
        <v>70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58" t="s">
        <v>20</v>
      </c>
      <c r="D6" s="59" t="s">
        <v>21</v>
      </c>
      <c r="E6" s="60" t="s">
        <v>39</v>
      </c>
      <c r="F6" s="61">
        <v>155</v>
      </c>
      <c r="G6" s="61" t="s">
        <v>40</v>
      </c>
      <c r="H6" s="61" t="s">
        <v>40</v>
      </c>
      <c r="I6" s="61" t="s">
        <v>41</v>
      </c>
      <c r="J6" s="61" t="s">
        <v>42</v>
      </c>
      <c r="K6" s="62">
        <v>8</v>
      </c>
      <c r="L6" s="61">
        <v>15.06</v>
      </c>
    </row>
    <row r="7" spans="1:12" ht="15" x14ac:dyDescent="0.25">
      <c r="A7" s="23"/>
      <c r="B7" s="15"/>
      <c r="C7" s="63"/>
      <c r="D7" s="64"/>
      <c r="E7" s="65" t="s">
        <v>45</v>
      </c>
      <c r="F7" s="57">
        <v>15</v>
      </c>
      <c r="G7" s="57">
        <v>7</v>
      </c>
      <c r="H7" s="57">
        <v>8.85</v>
      </c>
      <c r="I7" s="57">
        <v>0</v>
      </c>
      <c r="J7" s="57">
        <v>261</v>
      </c>
      <c r="K7" s="66">
        <v>42</v>
      </c>
      <c r="L7" s="57">
        <v>12.82</v>
      </c>
    </row>
    <row r="8" spans="1:12" ht="15" x14ac:dyDescent="0.25">
      <c r="A8" s="23"/>
      <c r="B8" s="15"/>
      <c r="C8" s="63"/>
      <c r="D8" s="67" t="s">
        <v>22</v>
      </c>
      <c r="E8" s="65" t="s">
        <v>43</v>
      </c>
      <c r="F8" s="57">
        <v>200</v>
      </c>
      <c r="G8" s="57">
        <v>4</v>
      </c>
      <c r="H8" s="57">
        <v>3.54</v>
      </c>
      <c r="I8" s="57">
        <v>17.579999999999998</v>
      </c>
      <c r="J8" s="57">
        <v>118.6</v>
      </c>
      <c r="K8" s="66">
        <v>959</v>
      </c>
      <c r="L8" s="57">
        <v>15.36</v>
      </c>
    </row>
    <row r="9" spans="1:12" ht="15" x14ac:dyDescent="0.25">
      <c r="A9" s="23"/>
      <c r="B9" s="15"/>
      <c r="C9" s="63"/>
      <c r="D9" s="67" t="s">
        <v>23</v>
      </c>
      <c r="E9" s="65" t="s">
        <v>44</v>
      </c>
      <c r="F9" s="57">
        <v>20</v>
      </c>
      <c r="G9" s="57">
        <v>2</v>
      </c>
      <c r="H9" s="57">
        <v>0</v>
      </c>
      <c r="I9" s="57">
        <v>10</v>
      </c>
      <c r="J9" s="57">
        <v>47</v>
      </c>
      <c r="K9" s="66"/>
      <c r="L9" s="57">
        <v>3.44</v>
      </c>
    </row>
    <row r="10" spans="1:12" ht="15" x14ac:dyDescent="0.25">
      <c r="A10" s="23"/>
      <c r="B10" s="15"/>
      <c r="C10" s="63"/>
      <c r="D10" s="67" t="s">
        <v>24</v>
      </c>
      <c r="E10" s="65" t="s">
        <v>69</v>
      </c>
      <c r="F10" s="57">
        <v>143</v>
      </c>
      <c r="G10" s="57">
        <v>1</v>
      </c>
      <c r="H10" s="57">
        <v>1</v>
      </c>
      <c r="I10" s="57">
        <v>21</v>
      </c>
      <c r="J10" s="57">
        <v>95</v>
      </c>
      <c r="K10" s="66"/>
      <c r="L10" s="57">
        <v>15.5</v>
      </c>
    </row>
    <row r="11" spans="1:12" ht="15" x14ac:dyDescent="0.25">
      <c r="A11" s="23"/>
      <c r="B11" s="15"/>
      <c r="C11" s="63"/>
      <c r="D11" s="64"/>
      <c r="E11" s="65" t="s">
        <v>68</v>
      </c>
      <c r="F11" s="57">
        <v>29</v>
      </c>
      <c r="G11" s="57">
        <v>2</v>
      </c>
      <c r="H11" s="57">
        <v>0</v>
      </c>
      <c r="I11" s="57">
        <v>10</v>
      </c>
      <c r="J11" s="57">
        <v>47</v>
      </c>
      <c r="K11" s="66"/>
      <c r="L11" s="57">
        <v>9.36</v>
      </c>
    </row>
    <row r="12" spans="1:12" ht="15" x14ac:dyDescent="0.25">
      <c r="A12" s="23"/>
      <c r="B12" s="15"/>
      <c r="C12" s="63"/>
      <c r="D12" s="64"/>
      <c r="E12" s="65"/>
      <c r="F12" s="57"/>
      <c r="G12" s="57"/>
      <c r="H12" s="57"/>
      <c r="I12" s="57"/>
      <c r="J12" s="57"/>
      <c r="K12" s="66"/>
      <c r="L12" s="57"/>
    </row>
    <row r="13" spans="1:12" ht="15" x14ac:dyDescent="0.25">
      <c r="A13" s="24"/>
      <c r="B13" s="17"/>
      <c r="C13" s="68"/>
      <c r="D13" s="69" t="s">
        <v>33</v>
      </c>
      <c r="E13" s="70"/>
      <c r="F13" s="71">
        <f>SUM(F6:F12)</f>
        <v>562</v>
      </c>
      <c r="G13" s="71">
        <f t="shared" ref="G13:J13" si="0">SUM(G6:G12)</f>
        <v>16</v>
      </c>
      <c r="H13" s="71">
        <f t="shared" si="0"/>
        <v>13.39</v>
      </c>
      <c r="I13" s="71">
        <f t="shared" si="0"/>
        <v>58.58</v>
      </c>
      <c r="J13" s="71">
        <f t="shared" si="0"/>
        <v>568.6</v>
      </c>
      <c r="K13" s="72"/>
      <c r="L13" s="71">
        <f t="shared" ref="L13" si="1">SUM(L6:L12)</f>
        <v>71.539999999999992</v>
      </c>
    </row>
    <row r="14" spans="1:12" ht="15" x14ac:dyDescent="0.25">
      <c r="A14" s="26">
        <f>A6</f>
        <v>1</v>
      </c>
      <c r="B14" s="13">
        <f>B6</f>
        <v>1</v>
      </c>
      <c r="C14" s="73" t="s">
        <v>25</v>
      </c>
      <c r="D14" s="67" t="s">
        <v>26</v>
      </c>
      <c r="E14" s="65"/>
      <c r="F14" s="57"/>
      <c r="G14" s="57"/>
      <c r="H14" s="57"/>
      <c r="I14" s="57"/>
      <c r="J14" s="57"/>
      <c r="K14" s="66"/>
      <c r="L14" s="57"/>
    </row>
    <row r="15" spans="1:12" ht="15" x14ac:dyDescent="0.25">
      <c r="A15" s="23"/>
      <c r="B15" s="15"/>
      <c r="C15" s="63"/>
      <c r="D15" s="67" t="s">
        <v>27</v>
      </c>
      <c r="E15" s="65" t="s">
        <v>47</v>
      </c>
      <c r="F15" s="57">
        <v>250</v>
      </c>
      <c r="G15" s="57">
        <v>5</v>
      </c>
      <c r="H15" s="57">
        <v>6</v>
      </c>
      <c r="I15" s="57">
        <v>22</v>
      </c>
      <c r="J15" s="57">
        <v>115.8</v>
      </c>
      <c r="K15" s="66">
        <v>216</v>
      </c>
      <c r="L15" s="57">
        <v>5.36</v>
      </c>
    </row>
    <row r="16" spans="1:12" ht="15" x14ac:dyDescent="0.25">
      <c r="A16" s="23"/>
      <c r="B16" s="15"/>
      <c r="C16" s="63"/>
      <c r="D16" s="67" t="s">
        <v>28</v>
      </c>
      <c r="E16" s="65" t="s">
        <v>48</v>
      </c>
      <c r="F16" s="78">
        <v>100</v>
      </c>
      <c r="G16" s="57">
        <v>11.53</v>
      </c>
      <c r="H16" s="57">
        <v>10</v>
      </c>
      <c r="I16" s="57">
        <v>2.31</v>
      </c>
      <c r="J16" s="57">
        <v>143</v>
      </c>
      <c r="K16" s="66">
        <v>643</v>
      </c>
      <c r="L16" s="57">
        <v>44.37</v>
      </c>
    </row>
    <row r="17" spans="1:12" ht="15" x14ac:dyDescent="0.25">
      <c r="A17" s="23"/>
      <c r="B17" s="15"/>
      <c r="C17" s="63"/>
      <c r="D17" s="67" t="s">
        <v>29</v>
      </c>
      <c r="E17" s="65" t="s">
        <v>49</v>
      </c>
      <c r="F17" s="57">
        <v>150</v>
      </c>
      <c r="G17" s="57">
        <v>3.64</v>
      </c>
      <c r="H17" s="57">
        <v>4.3</v>
      </c>
      <c r="I17" s="57">
        <v>36.700000000000003</v>
      </c>
      <c r="J17" s="57">
        <v>200</v>
      </c>
      <c r="K17" s="66">
        <v>682</v>
      </c>
      <c r="L17" s="57">
        <v>13.74</v>
      </c>
    </row>
    <row r="18" spans="1:12" ht="15" x14ac:dyDescent="0.25">
      <c r="A18" s="23"/>
      <c r="B18" s="15"/>
      <c r="C18" s="63"/>
      <c r="D18" s="67" t="s">
        <v>30</v>
      </c>
      <c r="E18" s="65" t="s">
        <v>50</v>
      </c>
      <c r="F18" s="57">
        <v>200</v>
      </c>
      <c r="G18" s="57">
        <v>7.0000000000000007E-2</v>
      </c>
      <c r="H18" s="57">
        <v>0.02</v>
      </c>
      <c r="I18" s="57">
        <v>15</v>
      </c>
      <c r="J18" s="57">
        <v>60</v>
      </c>
      <c r="K18" s="66">
        <v>943</v>
      </c>
      <c r="L18" s="57">
        <v>2.87</v>
      </c>
    </row>
    <row r="19" spans="1:12" ht="15" x14ac:dyDescent="0.25">
      <c r="A19" s="23"/>
      <c r="B19" s="15"/>
      <c r="C19" s="63"/>
      <c r="D19" s="67" t="s">
        <v>31</v>
      </c>
      <c r="E19" s="65"/>
      <c r="F19" s="57">
        <v>20</v>
      </c>
      <c r="G19" s="57">
        <v>1.58</v>
      </c>
      <c r="H19" s="57">
        <v>0.2</v>
      </c>
      <c r="I19" s="57">
        <v>9.66</v>
      </c>
      <c r="J19" s="57">
        <v>46.76</v>
      </c>
      <c r="K19" s="66"/>
      <c r="L19" s="57">
        <v>2.63</v>
      </c>
    </row>
    <row r="20" spans="1:12" ht="15" x14ac:dyDescent="0.25">
      <c r="A20" s="23"/>
      <c r="B20" s="15"/>
      <c r="C20" s="63"/>
      <c r="D20" s="67" t="s">
        <v>32</v>
      </c>
      <c r="E20" s="65"/>
      <c r="F20" s="57">
        <v>30</v>
      </c>
      <c r="G20" s="57">
        <v>1.68</v>
      </c>
      <c r="H20" s="57">
        <v>0.33</v>
      </c>
      <c r="I20" s="57">
        <v>0.51</v>
      </c>
      <c r="J20" s="57">
        <v>68.97</v>
      </c>
      <c r="K20" s="66"/>
      <c r="L20" s="57">
        <v>2.57</v>
      </c>
    </row>
    <row r="21" spans="1:12" ht="15" x14ac:dyDescent="0.25">
      <c r="A21" s="23"/>
      <c r="B21" s="15"/>
      <c r="C21" s="63"/>
      <c r="D21" s="64"/>
      <c r="E21" s="65"/>
      <c r="F21" s="57"/>
      <c r="G21" s="57"/>
      <c r="H21" s="57"/>
      <c r="I21" s="57"/>
      <c r="J21" s="57"/>
      <c r="K21" s="66"/>
      <c r="L21" s="57"/>
    </row>
    <row r="22" spans="1:12" ht="15" x14ac:dyDescent="0.25">
      <c r="A22" s="23"/>
      <c r="B22" s="15"/>
      <c r="C22" s="63"/>
      <c r="D22" s="64"/>
      <c r="E22" s="65"/>
      <c r="F22" s="57"/>
      <c r="G22" s="57"/>
      <c r="H22" s="57"/>
      <c r="I22" s="57"/>
      <c r="J22" s="57"/>
      <c r="K22" s="66"/>
      <c r="L22" s="57"/>
    </row>
    <row r="23" spans="1:12" ht="15" x14ac:dyDescent="0.25">
      <c r="A23" s="24"/>
      <c r="B23" s="17"/>
      <c r="C23" s="68"/>
      <c r="D23" s="69" t="s">
        <v>33</v>
      </c>
      <c r="E23" s="70"/>
      <c r="F23" s="71">
        <f>SUM(F14:F22)</f>
        <v>750</v>
      </c>
      <c r="G23" s="71">
        <f t="shared" ref="G23:J23" si="2">SUM(G14:G22)</f>
        <v>23.5</v>
      </c>
      <c r="H23" s="71">
        <f t="shared" si="2"/>
        <v>20.849999999999998</v>
      </c>
      <c r="I23" s="71">
        <f t="shared" si="2"/>
        <v>86.18</v>
      </c>
      <c r="J23" s="71">
        <f t="shared" si="2"/>
        <v>634.53</v>
      </c>
      <c r="K23" s="72"/>
      <c r="L23" s="71">
        <f t="shared" ref="L23" si="3">SUM(L14:L22)</f>
        <v>71.539999999999992</v>
      </c>
    </row>
    <row r="24" spans="1:12" ht="15" x14ac:dyDescent="0.2">
      <c r="A24" s="29">
        <f>A6</f>
        <v>1</v>
      </c>
      <c r="B24" s="30">
        <f>B6</f>
        <v>1</v>
      </c>
      <c r="C24" s="74" t="s">
        <v>4</v>
      </c>
      <c r="D24" s="75"/>
      <c r="E24" s="76"/>
      <c r="F24" s="77">
        <f>F13+F23</f>
        <v>1312</v>
      </c>
      <c r="G24" s="77">
        <f t="shared" ref="G24:J24" si="4">G13+G23</f>
        <v>39.5</v>
      </c>
      <c r="H24" s="77">
        <f t="shared" si="4"/>
        <v>34.239999999999995</v>
      </c>
      <c r="I24" s="77">
        <f t="shared" si="4"/>
        <v>144.76</v>
      </c>
      <c r="J24" s="77">
        <f t="shared" si="4"/>
        <v>1203.1300000000001</v>
      </c>
      <c r="K24" s="77"/>
      <c r="L24" s="77">
        <f t="shared" ref="L24" si="5">L13+L23</f>
        <v>143.07999999999998</v>
      </c>
    </row>
    <row r="25" spans="1:12" ht="15" x14ac:dyDescent="0.25">
      <c r="A25" s="14">
        <v>1</v>
      </c>
      <c r="B25" s="15">
        <v>2</v>
      </c>
      <c r="C25" s="58" t="s">
        <v>20</v>
      </c>
      <c r="D25" s="59" t="s">
        <v>21</v>
      </c>
      <c r="E25" s="60" t="s">
        <v>53</v>
      </c>
      <c r="F25" s="61">
        <v>130</v>
      </c>
      <c r="G25" s="61">
        <v>12.08</v>
      </c>
      <c r="H25" s="61">
        <v>21.52</v>
      </c>
      <c r="I25" s="61">
        <v>2.29</v>
      </c>
      <c r="J25" s="61">
        <v>251.03</v>
      </c>
      <c r="K25" s="62">
        <v>438</v>
      </c>
      <c r="L25" s="61">
        <v>27.52</v>
      </c>
    </row>
    <row r="26" spans="1:12" ht="15" x14ac:dyDescent="0.25">
      <c r="A26" s="14"/>
      <c r="B26" s="15"/>
      <c r="C26" s="63"/>
      <c r="D26" s="64"/>
      <c r="E26" s="65" t="s">
        <v>52</v>
      </c>
      <c r="F26" s="57">
        <v>10</v>
      </c>
      <c r="G26" s="57">
        <v>0.08</v>
      </c>
      <c r="H26" s="57">
        <v>7.25</v>
      </c>
      <c r="I26" s="57">
        <v>0.13</v>
      </c>
      <c r="J26" s="57">
        <v>66</v>
      </c>
      <c r="K26" s="66">
        <v>41</v>
      </c>
      <c r="L26" s="57">
        <v>11.52</v>
      </c>
    </row>
    <row r="27" spans="1:12" ht="15" x14ac:dyDescent="0.25">
      <c r="A27" s="14"/>
      <c r="B27" s="15"/>
      <c r="C27" s="63"/>
      <c r="D27" s="67" t="s">
        <v>22</v>
      </c>
      <c r="E27" s="65" t="s">
        <v>54</v>
      </c>
      <c r="F27" s="78">
        <v>207</v>
      </c>
      <c r="G27" s="78">
        <v>0.13</v>
      </c>
      <c r="H27" s="78">
        <v>0.02</v>
      </c>
      <c r="I27" s="78">
        <v>15.2</v>
      </c>
      <c r="J27" s="78">
        <v>62</v>
      </c>
      <c r="K27" s="80">
        <v>944</v>
      </c>
      <c r="L27" s="78">
        <v>2.87</v>
      </c>
    </row>
    <row r="28" spans="1:12" ht="15" x14ac:dyDescent="0.25">
      <c r="A28" s="14"/>
      <c r="B28" s="15"/>
      <c r="C28" s="63"/>
      <c r="D28" s="67" t="s">
        <v>23</v>
      </c>
      <c r="E28" s="65" t="s">
        <v>44</v>
      </c>
      <c r="F28" s="78">
        <v>20</v>
      </c>
      <c r="G28" s="78">
        <v>1.58</v>
      </c>
      <c r="H28" s="78">
        <v>0.2</v>
      </c>
      <c r="I28" s="78">
        <v>9.66</v>
      </c>
      <c r="J28" s="78">
        <v>46.76</v>
      </c>
      <c r="K28" s="80"/>
      <c r="L28" s="78">
        <v>3.44</v>
      </c>
    </row>
    <row r="29" spans="1:12" ht="15" x14ac:dyDescent="0.25">
      <c r="A29" s="14"/>
      <c r="B29" s="15"/>
      <c r="C29" s="63"/>
      <c r="D29" s="67" t="s">
        <v>24</v>
      </c>
      <c r="E29" s="65" t="s">
        <v>71</v>
      </c>
      <c r="F29" s="78">
        <v>158</v>
      </c>
      <c r="G29" s="78">
        <v>0.6</v>
      </c>
      <c r="H29" s="78">
        <v>0.6</v>
      </c>
      <c r="I29" s="78">
        <v>15</v>
      </c>
      <c r="J29" s="78">
        <v>68</v>
      </c>
      <c r="K29" s="80"/>
      <c r="L29" s="78">
        <v>26.19</v>
      </c>
    </row>
    <row r="30" spans="1:12" ht="15" x14ac:dyDescent="0.25">
      <c r="A30" s="14"/>
      <c r="B30" s="15"/>
      <c r="C30" s="63"/>
      <c r="D30" s="64"/>
      <c r="E30" s="65"/>
      <c r="F30" s="78"/>
      <c r="G30" s="78"/>
      <c r="H30" s="78"/>
      <c r="I30" s="78"/>
      <c r="J30" s="78"/>
      <c r="K30" s="80"/>
      <c r="L30" s="78"/>
    </row>
    <row r="31" spans="1:12" ht="15" x14ac:dyDescent="0.25">
      <c r="A31" s="14"/>
      <c r="B31" s="15"/>
      <c r="C31" s="63"/>
      <c r="D31" s="64"/>
      <c r="E31" s="65"/>
      <c r="F31" s="78"/>
      <c r="G31" s="78"/>
      <c r="H31" s="78"/>
      <c r="I31" s="78"/>
      <c r="J31" s="78"/>
      <c r="K31" s="80"/>
      <c r="L31" s="78"/>
    </row>
    <row r="32" spans="1:12" ht="15" x14ac:dyDescent="0.25">
      <c r="A32" s="16"/>
      <c r="B32" s="17"/>
      <c r="C32" s="68"/>
      <c r="D32" s="69" t="s">
        <v>33</v>
      </c>
      <c r="E32" s="70"/>
      <c r="F32" s="81">
        <f>SUM(F25:F31)</f>
        <v>525</v>
      </c>
      <c r="G32" s="81">
        <f t="shared" ref="G32" si="6">SUM(G25:G31)</f>
        <v>14.47</v>
      </c>
      <c r="H32" s="81">
        <f t="shared" ref="H32" si="7">SUM(H25:H31)</f>
        <v>29.59</v>
      </c>
      <c r="I32" s="81">
        <f t="shared" ref="I32" si="8">SUM(I25:I31)</f>
        <v>42.28</v>
      </c>
      <c r="J32" s="81">
        <f t="shared" ref="J32:L32" si="9">SUM(J25:J31)</f>
        <v>493.78999999999996</v>
      </c>
      <c r="K32" s="82"/>
      <c r="L32" s="81">
        <f t="shared" si="9"/>
        <v>71.539999999999992</v>
      </c>
    </row>
    <row r="33" spans="1:12" ht="15" x14ac:dyDescent="0.25">
      <c r="A33" s="13">
        <f>A25</f>
        <v>1</v>
      </c>
      <c r="B33" s="13">
        <f>B25</f>
        <v>2</v>
      </c>
      <c r="C33" s="73" t="s">
        <v>25</v>
      </c>
      <c r="D33" s="67" t="s">
        <v>26</v>
      </c>
      <c r="E33" s="65" t="s">
        <v>59</v>
      </c>
      <c r="F33" s="78">
        <v>20</v>
      </c>
      <c r="G33" s="78">
        <v>0.35</v>
      </c>
      <c r="H33" s="78">
        <v>0.05</v>
      </c>
      <c r="I33" s="78">
        <v>0.95</v>
      </c>
      <c r="J33" s="78">
        <v>6</v>
      </c>
      <c r="K33" s="80">
        <v>32</v>
      </c>
      <c r="L33" s="78">
        <v>2.69</v>
      </c>
    </row>
    <row r="34" spans="1:12" ht="15" x14ac:dyDescent="0.25">
      <c r="A34" s="14"/>
      <c r="B34" s="15"/>
      <c r="C34" s="63"/>
      <c r="D34" s="67" t="s">
        <v>27</v>
      </c>
      <c r="E34" s="65" t="s">
        <v>55</v>
      </c>
      <c r="F34" s="78">
        <v>250</v>
      </c>
      <c r="G34" s="78">
        <v>1.8</v>
      </c>
      <c r="H34" s="78">
        <v>4.95</v>
      </c>
      <c r="I34" s="78">
        <v>6.32</v>
      </c>
      <c r="J34" s="78">
        <v>89.75</v>
      </c>
      <c r="K34" s="80">
        <v>187</v>
      </c>
      <c r="L34" s="78">
        <v>3.79</v>
      </c>
    </row>
    <row r="35" spans="1:12" ht="15" x14ac:dyDescent="0.25">
      <c r="A35" s="14"/>
      <c r="B35" s="15"/>
      <c r="C35" s="63"/>
      <c r="D35" s="67" t="s">
        <v>28</v>
      </c>
      <c r="E35" s="65" t="s">
        <v>56</v>
      </c>
      <c r="F35" s="78">
        <v>90</v>
      </c>
      <c r="G35" s="78">
        <v>8.3800000000000008</v>
      </c>
      <c r="H35" s="78">
        <v>10.02</v>
      </c>
      <c r="I35" s="78">
        <v>9.15</v>
      </c>
      <c r="J35" s="78">
        <v>162</v>
      </c>
      <c r="K35" s="80" t="s">
        <v>57</v>
      </c>
      <c r="L35" s="78">
        <v>36.909999999999997</v>
      </c>
    </row>
    <row r="36" spans="1:12" ht="15" x14ac:dyDescent="0.25">
      <c r="A36" s="14"/>
      <c r="B36" s="15"/>
      <c r="C36" s="63"/>
      <c r="D36" s="67" t="s">
        <v>29</v>
      </c>
      <c r="E36" s="65" t="s">
        <v>58</v>
      </c>
      <c r="F36" s="78">
        <v>150</v>
      </c>
      <c r="G36" s="78">
        <v>8.85</v>
      </c>
      <c r="H36" s="78">
        <v>9.5500000000000007</v>
      </c>
      <c r="I36" s="78">
        <v>59.86</v>
      </c>
      <c r="J36" s="78">
        <v>280</v>
      </c>
      <c r="K36" s="80">
        <v>679</v>
      </c>
      <c r="L36" s="78">
        <v>10.52</v>
      </c>
    </row>
    <row r="37" spans="1:12" ht="15" x14ac:dyDescent="0.25">
      <c r="A37" s="14"/>
      <c r="B37" s="15"/>
      <c r="C37" s="63"/>
      <c r="D37" s="67" t="s">
        <v>30</v>
      </c>
      <c r="E37" s="65" t="s">
        <v>60</v>
      </c>
      <c r="F37" s="78">
        <v>200</v>
      </c>
      <c r="G37" s="78">
        <v>0.78</v>
      </c>
      <c r="H37" s="78">
        <v>0.05</v>
      </c>
      <c r="I37" s="78">
        <v>27.63</v>
      </c>
      <c r="J37" s="78">
        <v>114.8</v>
      </c>
      <c r="K37" s="80">
        <v>859</v>
      </c>
      <c r="L37" s="78">
        <v>12.42</v>
      </c>
    </row>
    <row r="38" spans="1:12" ht="15" x14ac:dyDescent="0.25">
      <c r="A38" s="14"/>
      <c r="B38" s="15"/>
      <c r="C38" s="11"/>
      <c r="D38" s="7" t="s">
        <v>31</v>
      </c>
      <c r="E38" s="42"/>
      <c r="F38" s="78">
        <v>15</v>
      </c>
      <c r="G38" s="78">
        <v>1.58</v>
      </c>
      <c r="H38" s="78">
        <v>0.2</v>
      </c>
      <c r="I38" s="78">
        <v>9.66</v>
      </c>
      <c r="J38" s="78">
        <v>46.76</v>
      </c>
      <c r="K38" s="80"/>
      <c r="L38" s="78">
        <v>2.4300000000000002</v>
      </c>
    </row>
    <row r="39" spans="1:12" ht="15" x14ac:dyDescent="0.25">
      <c r="A39" s="14"/>
      <c r="B39" s="15"/>
      <c r="C39" s="11"/>
      <c r="D39" s="7" t="s">
        <v>32</v>
      </c>
      <c r="E39" s="42"/>
      <c r="F39" s="78">
        <v>30</v>
      </c>
      <c r="G39" s="78">
        <v>1.58</v>
      </c>
      <c r="H39" s="78">
        <v>0.2</v>
      </c>
      <c r="I39" s="78">
        <v>9.66</v>
      </c>
      <c r="J39" s="78">
        <v>46.76</v>
      </c>
      <c r="K39" s="80"/>
      <c r="L39" s="78">
        <v>2.78</v>
      </c>
    </row>
    <row r="40" spans="1:12" ht="15" x14ac:dyDescent="0.25">
      <c r="A40" s="14"/>
      <c r="B40" s="15"/>
      <c r="C40" s="11"/>
      <c r="D40" s="6"/>
      <c r="E40" s="42"/>
      <c r="F40" s="78"/>
      <c r="G40" s="78"/>
      <c r="H40" s="78"/>
      <c r="I40" s="78"/>
      <c r="J40" s="78"/>
      <c r="K40" s="80"/>
      <c r="L40" s="78"/>
    </row>
    <row r="41" spans="1:12" ht="15" x14ac:dyDescent="0.25">
      <c r="A41" s="14"/>
      <c r="B41" s="15"/>
      <c r="C41" s="11"/>
      <c r="D41" s="6"/>
      <c r="E41" s="42"/>
      <c r="F41" s="78"/>
      <c r="G41" s="78"/>
      <c r="H41" s="78"/>
      <c r="I41" s="78"/>
      <c r="J41" s="78"/>
      <c r="K41" s="80"/>
      <c r="L41" s="78"/>
    </row>
    <row r="42" spans="1:12" ht="15" x14ac:dyDescent="0.25">
      <c r="A42" s="16"/>
      <c r="B42" s="17"/>
      <c r="C42" s="8"/>
      <c r="D42" s="18" t="s">
        <v>33</v>
      </c>
      <c r="E42" s="9"/>
      <c r="F42" s="81">
        <f>SUM(F33:F41)</f>
        <v>755</v>
      </c>
      <c r="G42" s="81">
        <f t="shared" ref="G42" si="10">SUM(G33:G41)</f>
        <v>23.32</v>
      </c>
      <c r="H42" s="81">
        <f t="shared" ref="H42" si="11">SUM(H33:H41)</f>
        <v>25.02</v>
      </c>
      <c r="I42" s="81">
        <f t="shared" ref="I42" si="12">SUM(I33:I41)</f>
        <v>123.22999999999999</v>
      </c>
      <c r="J42" s="81">
        <f t="shared" ref="J42:L42" si="13">SUM(J33:J41)</f>
        <v>746.06999999999994</v>
      </c>
      <c r="K42" s="82"/>
      <c r="L42" s="81">
        <f t="shared" si="13"/>
        <v>71.540000000000006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83">
        <f>F32+F42</f>
        <v>1280</v>
      </c>
      <c r="G43" s="83">
        <f t="shared" ref="G43" si="14">G32+G42</f>
        <v>37.79</v>
      </c>
      <c r="H43" s="83">
        <f t="shared" ref="H43" si="15">H32+H42</f>
        <v>54.61</v>
      </c>
      <c r="I43" s="83">
        <f t="shared" ref="I43" si="16">I32+I42</f>
        <v>165.51</v>
      </c>
      <c r="J43" s="83">
        <f t="shared" ref="J43:L43" si="17">J32+J42</f>
        <v>1239.8599999999999</v>
      </c>
      <c r="K43" s="83"/>
      <c r="L43" s="83">
        <f t="shared" si="17"/>
        <v>143.07999999999998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84">
        <v>95</v>
      </c>
      <c r="G44" s="84">
        <v>7.95</v>
      </c>
      <c r="H44" s="84">
        <v>8.3800000000000008</v>
      </c>
      <c r="I44" s="84">
        <v>8.14</v>
      </c>
      <c r="J44" s="84">
        <v>143</v>
      </c>
      <c r="K44" s="85" t="s">
        <v>57</v>
      </c>
      <c r="L44" s="84">
        <v>33.78</v>
      </c>
    </row>
    <row r="45" spans="1:12" ht="15" x14ac:dyDescent="0.25">
      <c r="A45" s="23"/>
      <c r="B45" s="15"/>
      <c r="C45" s="11"/>
      <c r="D45" s="6"/>
      <c r="E45" s="42" t="s">
        <v>61</v>
      </c>
      <c r="F45" s="78">
        <v>150</v>
      </c>
      <c r="G45" s="78">
        <v>5.0999999999999996</v>
      </c>
      <c r="H45" s="78">
        <v>7.5</v>
      </c>
      <c r="I45" s="78">
        <v>28.5</v>
      </c>
      <c r="J45" s="78">
        <v>209</v>
      </c>
      <c r="K45" s="80">
        <v>688</v>
      </c>
      <c r="L45" s="78">
        <v>16.829999999999998</v>
      </c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78">
        <v>200</v>
      </c>
      <c r="G46" s="78">
        <v>1.58</v>
      </c>
      <c r="H46" s="78">
        <v>0.2</v>
      </c>
      <c r="I46" s="78">
        <v>9.66</v>
      </c>
      <c r="J46" s="78">
        <v>46.76</v>
      </c>
      <c r="K46" s="80" t="s">
        <v>63</v>
      </c>
      <c r="L46" s="78">
        <v>2.87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78">
        <v>20</v>
      </c>
      <c r="G47" s="78">
        <v>1.58</v>
      </c>
      <c r="H47" s="78">
        <v>0.2</v>
      </c>
      <c r="I47" s="78">
        <v>9.66</v>
      </c>
      <c r="J47" s="78">
        <v>46.76</v>
      </c>
      <c r="K47" s="80"/>
      <c r="L47" s="78">
        <v>3.44</v>
      </c>
    </row>
    <row r="48" spans="1:12" ht="15" x14ac:dyDescent="0.25">
      <c r="A48" s="23"/>
      <c r="B48" s="15"/>
      <c r="C48" s="11"/>
      <c r="D48" s="7" t="s">
        <v>24</v>
      </c>
      <c r="E48" s="42" t="s">
        <v>73</v>
      </c>
      <c r="F48" s="78">
        <v>105</v>
      </c>
      <c r="G48" s="78">
        <v>1.06</v>
      </c>
      <c r="H48" s="78">
        <v>0.36</v>
      </c>
      <c r="I48" s="78">
        <v>14.7</v>
      </c>
      <c r="J48" s="78">
        <v>66.2</v>
      </c>
      <c r="K48" s="80"/>
      <c r="L48" s="78">
        <v>14.62</v>
      </c>
    </row>
    <row r="49" spans="1:12" ht="15" x14ac:dyDescent="0.25">
      <c r="A49" s="23"/>
      <c r="B49" s="15"/>
      <c r="C49" s="11"/>
      <c r="D49" s="6"/>
      <c r="E49" s="42"/>
      <c r="F49" s="78"/>
      <c r="G49" s="78"/>
      <c r="H49" s="78"/>
      <c r="I49" s="78"/>
      <c r="J49" s="78"/>
      <c r="K49" s="80"/>
      <c r="L49" s="78"/>
    </row>
    <row r="50" spans="1:12" ht="15" x14ac:dyDescent="0.25">
      <c r="A50" s="23"/>
      <c r="B50" s="15"/>
      <c r="C50" s="11"/>
      <c r="D50" s="6"/>
      <c r="E50" s="42"/>
      <c r="F50" s="78"/>
      <c r="G50" s="78"/>
      <c r="H50" s="78"/>
      <c r="I50" s="78"/>
      <c r="J50" s="78"/>
      <c r="K50" s="80"/>
      <c r="L50" s="78"/>
    </row>
    <row r="51" spans="1:12" ht="15" x14ac:dyDescent="0.25">
      <c r="A51" s="24"/>
      <c r="B51" s="17"/>
      <c r="C51" s="8"/>
      <c r="D51" s="18" t="s">
        <v>33</v>
      </c>
      <c r="E51" s="9"/>
      <c r="F51" s="81">
        <f>SUM(F44:F50)</f>
        <v>570</v>
      </c>
      <c r="G51" s="81">
        <f t="shared" ref="G51" si="18">SUM(G44:G50)</f>
        <v>17.27</v>
      </c>
      <c r="H51" s="81">
        <f t="shared" ref="H51" si="19">SUM(H44:H50)</f>
        <v>16.64</v>
      </c>
      <c r="I51" s="81">
        <f t="shared" ref="I51" si="20">SUM(I44:I50)</f>
        <v>70.66</v>
      </c>
      <c r="J51" s="81">
        <f t="shared" ref="J51:L51" si="21">SUM(J44:J50)</f>
        <v>511.71999999999997</v>
      </c>
      <c r="K51" s="82"/>
      <c r="L51" s="81">
        <f t="shared" si="21"/>
        <v>71.539999999999992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78">
        <v>20</v>
      </c>
      <c r="G52" s="78">
        <v>0.55000000000000004</v>
      </c>
      <c r="H52" s="78">
        <v>0.1</v>
      </c>
      <c r="I52" s="78">
        <v>1.9</v>
      </c>
      <c r="J52" s="78">
        <v>11</v>
      </c>
      <c r="K52" s="80" t="s">
        <v>67</v>
      </c>
      <c r="L52" s="78">
        <v>2.69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78">
        <v>250</v>
      </c>
      <c r="G53" s="78">
        <v>5.49</v>
      </c>
      <c r="H53" s="78">
        <v>52.7</v>
      </c>
      <c r="I53" s="78">
        <v>16.5</v>
      </c>
      <c r="J53" s="78">
        <v>148.30000000000001</v>
      </c>
      <c r="K53" s="80">
        <v>206</v>
      </c>
      <c r="L53" s="78">
        <v>3.6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78">
        <v>150</v>
      </c>
      <c r="G54" s="78">
        <v>11.59</v>
      </c>
      <c r="H54" s="78">
        <v>6.7</v>
      </c>
      <c r="I54" s="78">
        <v>22.78</v>
      </c>
      <c r="J54" s="78">
        <v>197.5</v>
      </c>
      <c r="K54" s="80">
        <v>601</v>
      </c>
      <c r="L54" s="78">
        <v>48.62</v>
      </c>
    </row>
    <row r="55" spans="1:12" ht="15" x14ac:dyDescent="0.25">
      <c r="A55" s="23"/>
      <c r="B55" s="15"/>
      <c r="C55" s="11"/>
      <c r="D55" s="7" t="s">
        <v>29</v>
      </c>
      <c r="E55" s="42"/>
      <c r="F55" s="78"/>
      <c r="G55" s="78"/>
      <c r="H55" s="78"/>
      <c r="I55" s="78"/>
      <c r="J55" s="78"/>
      <c r="K55" s="80"/>
      <c r="L55" s="78"/>
    </row>
    <row r="56" spans="1:12" ht="15" x14ac:dyDescent="0.25">
      <c r="A56" s="23"/>
      <c r="B56" s="15"/>
      <c r="C56" s="11"/>
      <c r="D56" s="7" t="s">
        <v>30</v>
      </c>
      <c r="E56" s="42" t="s">
        <v>54</v>
      </c>
      <c r="F56" s="78">
        <v>207</v>
      </c>
      <c r="G56" s="78">
        <v>0.13</v>
      </c>
      <c r="H56" s="78">
        <v>0.02</v>
      </c>
      <c r="I56" s="78">
        <v>15.2</v>
      </c>
      <c r="J56" s="78">
        <v>62</v>
      </c>
      <c r="K56" s="80">
        <v>944</v>
      </c>
      <c r="L56" s="78">
        <v>4.3600000000000003</v>
      </c>
    </row>
    <row r="57" spans="1:12" ht="15" x14ac:dyDescent="0.25">
      <c r="A57" s="23"/>
      <c r="B57" s="15"/>
      <c r="C57" s="11"/>
      <c r="D57" s="7" t="s">
        <v>31</v>
      </c>
      <c r="E57" s="42"/>
      <c r="F57" s="78">
        <v>20</v>
      </c>
      <c r="G57" s="78">
        <v>1.68</v>
      </c>
      <c r="H57" s="78">
        <v>0.33</v>
      </c>
      <c r="I57" s="78">
        <v>0.51</v>
      </c>
      <c r="J57" s="78">
        <v>68.97</v>
      </c>
      <c r="K57" s="80"/>
      <c r="L57" s="78">
        <v>3.44</v>
      </c>
    </row>
    <row r="58" spans="1:12" ht="15" x14ac:dyDescent="0.25">
      <c r="A58" s="23"/>
      <c r="B58" s="15"/>
      <c r="C58" s="11"/>
      <c r="D58" s="7" t="s">
        <v>32</v>
      </c>
      <c r="E58" s="42"/>
      <c r="F58" s="78">
        <v>30</v>
      </c>
      <c r="G58" s="78">
        <v>1.58</v>
      </c>
      <c r="H58" s="78">
        <v>0.2</v>
      </c>
      <c r="I58" s="78">
        <v>9.66</v>
      </c>
      <c r="J58" s="78">
        <v>46.76</v>
      </c>
      <c r="K58" s="80"/>
      <c r="L58" s="78">
        <v>2.57</v>
      </c>
    </row>
    <row r="59" spans="1:12" ht="15" x14ac:dyDescent="0.25">
      <c r="A59" s="23"/>
      <c r="B59" s="15"/>
      <c r="C59" s="11"/>
      <c r="D59" s="6"/>
      <c r="E59" s="42" t="s">
        <v>46</v>
      </c>
      <c r="F59" s="78">
        <v>35</v>
      </c>
      <c r="G59" s="78">
        <v>1.58</v>
      </c>
      <c r="H59" s="78">
        <v>0.2</v>
      </c>
      <c r="I59" s="78">
        <v>9.66</v>
      </c>
      <c r="J59" s="78">
        <v>46.76</v>
      </c>
      <c r="K59" s="80"/>
      <c r="L59" s="78">
        <v>6.26</v>
      </c>
    </row>
    <row r="60" spans="1:12" ht="15" x14ac:dyDescent="0.25">
      <c r="A60" s="23"/>
      <c r="B60" s="15"/>
      <c r="C60" s="11"/>
      <c r="D60" s="6"/>
      <c r="E60" s="42"/>
      <c r="F60" s="78"/>
      <c r="G60" s="78"/>
      <c r="H60" s="78"/>
      <c r="I60" s="78"/>
      <c r="J60" s="78"/>
      <c r="K60" s="80"/>
      <c r="L60" s="78"/>
    </row>
    <row r="61" spans="1:12" ht="15" x14ac:dyDescent="0.25">
      <c r="A61" s="24"/>
      <c r="B61" s="17"/>
      <c r="C61" s="8"/>
      <c r="D61" s="18" t="s">
        <v>33</v>
      </c>
      <c r="E61" s="9"/>
      <c r="F61" s="81">
        <f>SUM(F52:F60)</f>
        <v>712</v>
      </c>
      <c r="G61" s="81">
        <f t="shared" ref="G61" si="22">SUM(G52:G60)</f>
        <v>22.599999999999994</v>
      </c>
      <c r="H61" s="81">
        <f t="shared" ref="H61" si="23">SUM(H52:H60)</f>
        <v>60.250000000000014</v>
      </c>
      <c r="I61" s="81">
        <f t="shared" ref="I61" si="24">SUM(I52:I60)</f>
        <v>76.209999999999994</v>
      </c>
      <c r="J61" s="81">
        <f t="shared" ref="J61:L61" si="25">SUM(J52:J60)</f>
        <v>581.29</v>
      </c>
      <c r="K61" s="82"/>
      <c r="L61" s="81">
        <f t="shared" si="25"/>
        <v>71.539999999999992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83">
        <f>F51+F61</f>
        <v>1282</v>
      </c>
      <c r="G62" s="83">
        <f t="shared" ref="G62" si="26">G51+G61</f>
        <v>39.86999999999999</v>
      </c>
      <c r="H62" s="83">
        <f t="shared" ref="H62" si="27">H51+H61</f>
        <v>76.890000000000015</v>
      </c>
      <c r="I62" s="83">
        <f t="shared" ref="I62" si="28">I51+I61</f>
        <v>146.87</v>
      </c>
      <c r="J62" s="83">
        <f t="shared" ref="J62:L62" si="29">J51+J61</f>
        <v>1093.01</v>
      </c>
      <c r="K62" s="83"/>
      <c r="L62" s="83">
        <f t="shared" si="29"/>
        <v>143.07999999999998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84">
        <v>85</v>
      </c>
      <c r="G63" s="84">
        <v>14.6</v>
      </c>
      <c r="H63" s="84">
        <v>11.06</v>
      </c>
      <c r="I63" s="84">
        <v>28</v>
      </c>
      <c r="J63" s="84">
        <v>270</v>
      </c>
      <c r="K63" s="85">
        <v>1044</v>
      </c>
      <c r="L63" s="84">
        <v>42.42</v>
      </c>
    </row>
    <row r="64" spans="1:12" ht="15" x14ac:dyDescent="0.25">
      <c r="A64" s="23"/>
      <c r="B64" s="15"/>
      <c r="C64" s="11"/>
      <c r="D64" s="6"/>
      <c r="E64" s="42" t="s">
        <v>75</v>
      </c>
      <c r="F64" s="78">
        <v>10</v>
      </c>
      <c r="G64" s="78">
        <v>1.5</v>
      </c>
      <c r="H64" s="78">
        <v>0.04</v>
      </c>
      <c r="I64" s="78">
        <v>11.36</v>
      </c>
      <c r="J64" s="78">
        <v>52</v>
      </c>
      <c r="K64" s="80"/>
      <c r="L64" s="78">
        <v>6.08</v>
      </c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78">
        <v>200</v>
      </c>
      <c r="G65" s="78">
        <v>7.0000000000000007E-2</v>
      </c>
      <c r="H65" s="78">
        <v>0.02</v>
      </c>
      <c r="I65" s="78">
        <v>15</v>
      </c>
      <c r="J65" s="78">
        <v>60</v>
      </c>
      <c r="K65" s="80">
        <v>943</v>
      </c>
      <c r="L65" s="78">
        <v>2.87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78">
        <v>20</v>
      </c>
      <c r="G66" s="78">
        <v>1.58</v>
      </c>
      <c r="H66" s="78">
        <v>0.2</v>
      </c>
      <c r="I66" s="78">
        <v>9.66</v>
      </c>
      <c r="J66" s="78">
        <v>46.76</v>
      </c>
      <c r="K66" s="80"/>
      <c r="L66" s="78">
        <v>3.44</v>
      </c>
    </row>
    <row r="67" spans="1:12" ht="15" x14ac:dyDescent="0.25">
      <c r="A67" s="23"/>
      <c r="B67" s="15"/>
      <c r="C67" s="11"/>
      <c r="D67" s="7" t="s">
        <v>24</v>
      </c>
      <c r="E67" s="42" t="s">
        <v>76</v>
      </c>
      <c r="F67" s="78">
        <v>195</v>
      </c>
      <c r="G67" s="78">
        <v>1.7</v>
      </c>
      <c r="H67" s="78">
        <v>0.57999999999999996</v>
      </c>
      <c r="I67" s="78">
        <v>23.6</v>
      </c>
      <c r="J67" s="78">
        <v>106</v>
      </c>
      <c r="K67" s="80"/>
      <c r="L67" s="78">
        <v>16.73</v>
      </c>
    </row>
    <row r="68" spans="1:12" ht="15" x14ac:dyDescent="0.25">
      <c r="A68" s="23"/>
      <c r="B68" s="15"/>
      <c r="C68" s="11"/>
      <c r="D68" s="6"/>
      <c r="E68" s="42"/>
      <c r="F68" s="78"/>
      <c r="G68" s="78"/>
      <c r="H68" s="78"/>
      <c r="I68" s="78"/>
      <c r="J68" s="78"/>
      <c r="K68" s="80"/>
      <c r="L68" s="78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19.45</v>
      </c>
      <c r="H70" s="19">
        <f t="shared" ref="H70" si="31">SUM(H63:H69)</f>
        <v>11.899999999999999</v>
      </c>
      <c r="I70" s="19">
        <f t="shared" ref="I70" si="32">SUM(I63:I69)</f>
        <v>87.62</v>
      </c>
      <c r="J70" s="19">
        <f t="shared" ref="J70:L70" si="33">SUM(J63:J69)</f>
        <v>534.76</v>
      </c>
      <c r="K70" s="25"/>
      <c r="L70" s="19">
        <f t="shared" si="33"/>
        <v>71.539999999999992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20</v>
      </c>
      <c r="G71" s="43">
        <v>0.62</v>
      </c>
      <c r="H71" s="43">
        <v>0.09</v>
      </c>
      <c r="I71" s="43">
        <v>1.66</v>
      </c>
      <c r="J71" s="43">
        <v>10.5</v>
      </c>
      <c r="K71" s="44" t="s">
        <v>67</v>
      </c>
      <c r="L71" s="43">
        <v>4.47</v>
      </c>
    </row>
    <row r="72" spans="1:12" ht="15" x14ac:dyDescent="0.25">
      <c r="A72" s="23"/>
      <c r="B72" s="15"/>
      <c r="C72" s="11"/>
      <c r="D72" s="7" t="s">
        <v>27</v>
      </c>
      <c r="E72" s="42" t="s">
        <v>77</v>
      </c>
      <c r="F72" s="43">
        <v>255</v>
      </c>
      <c r="G72" s="43">
        <v>1.83</v>
      </c>
      <c r="H72" s="43">
        <v>4.9000000000000004</v>
      </c>
      <c r="I72" s="43">
        <v>11.75</v>
      </c>
      <c r="J72" s="43">
        <v>98.4</v>
      </c>
      <c r="K72" s="44">
        <v>170</v>
      </c>
      <c r="L72" s="43">
        <v>11.03</v>
      </c>
    </row>
    <row r="73" spans="1:12" ht="15" x14ac:dyDescent="0.25">
      <c r="A73" s="23"/>
      <c r="B73" s="15"/>
      <c r="C73" s="11"/>
      <c r="D73" s="7" t="s">
        <v>28</v>
      </c>
      <c r="E73" s="42" t="s">
        <v>78</v>
      </c>
      <c r="F73" s="43">
        <v>90</v>
      </c>
      <c r="G73" s="43">
        <v>9.75</v>
      </c>
      <c r="H73" s="43">
        <v>4.95</v>
      </c>
      <c r="I73" s="43">
        <v>3.8</v>
      </c>
      <c r="J73" s="43">
        <v>105</v>
      </c>
      <c r="K73" s="44">
        <v>510</v>
      </c>
      <c r="L73" s="43">
        <v>23.89</v>
      </c>
    </row>
    <row r="74" spans="1:12" ht="15" x14ac:dyDescent="0.2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3.06</v>
      </c>
      <c r="H74" s="43">
        <v>4.8</v>
      </c>
      <c r="I74" s="43">
        <v>20.399999999999999</v>
      </c>
      <c r="J74" s="43">
        <v>137</v>
      </c>
      <c r="K74" s="44">
        <v>694</v>
      </c>
      <c r="L74" s="43">
        <v>12.29</v>
      </c>
    </row>
    <row r="75" spans="1:12" ht="15" x14ac:dyDescent="0.2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1</v>
      </c>
      <c r="H75" s="43">
        <v>0</v>
      </c>
      <c r="I75" s="43">
        <v>25.4</v>
      </c>
      <c r="J75" s="43">
        <v>105.6</v>
      </c>
      <c r="K75" s="44"/>
      <c r="L75" s="43">
        <v>13.85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20</v>
      </c>
      <c r="G76" s="43">
        <v>1.58</v>
      </c>
      <c r="H76" s="43">
        <v>0.2</v>
      </c>
      <c r="I76" s="43">
        <v>9.66</v>
      </c>
      <c r="J76" s="43">
        <v>46.76</v>
      </c>
      <c r="K76" s="44"/>
      <c r="L76" s="43">
        <v>3.44</v>
      </c>
    </row>
    <row r="77" spans="1:12" ht="15" x14ac:dyDescent="0.25">
      <c r="A77" s="23"/>
      <c r="B77" s="15"/>
      <c r="C77" s="11"/>
      <c r="D77" s="7" t="s">
        <v>32</v>
      </c>
      <c r="E77" s="42"/>
      <c r="F77" s="43">
        <v>30</v>
      </c>
      <c r="G77" s="43">
        <v>1.68</v>
      </c>
      <c r="H77" s="43">
        <v>0.33</v>
      </c>
      <c r="I77" s="43">
        <v>0.51</v>
      </c>
      <c r="J77" s="43">
        <v>68.97</v>
      </c>
      <c r="K77" s="44"/>
      <c r="L77" s="43">
        <v>2.57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19.519999999999996</v>
      </c>
      <c r="H80" s="19">
        <f t="shared" ref="H80" si="35">SUM(H71:H79)</f>
        <v>15.270000000000001</v>
      </c>
      <c r="I80" s="19">
        <f t="shared" ref="I80" si="36">SUM(I71:I79)</f>
        <v>73.180000000000007</v>
      </c>
      <c r="J80" s="19">
        <f t="shared" ref="J80:L80" si="37">SUM(J71:J79)</f>
        <v>572.23</v>
      </c>
      <c r="K80" s="25"/>
      <c r="L80" s="19">
        <f t="shared" si="37"/>
        <v>71.539999999999992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1275</v>
      </c>
      <c r="G81" s="32">
        <f t="shared" ref="G81" si="38">G70+G80</f>
        <v>38.97</v>
      </c>
      <c r="H81" s="32">
        <f t="shared" ref="H81" si="39">H70+H80</f>
        <v>27.17</v>
      </c>
      <c r="I81" s="32">
        <f t="shared" ref="I81" si="40">I70+I80</f>
        <v>160.80000000000001</v>
      </c>
      <c r="J81" s="32">
        <f t="shared" ref="J81:L81" si="41">J70+J80</f>
        <v>1106.99</v>
      </c>
      <c r="K81" s="32"/>
      <c r="L81" s="32">
        <f t="shared" si="41"/>
        <v>143.07999999999998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150</v>
      </c>
      <c r="G82" s="40">
        <v>3.64</v>
      </c>
      <c r="H82" s="40">
        <v>4.3</v>
      </c>
      <c r="I82" s="40">
        <v>36.700000000000003</v>
      </c>
      <c r="J82" s="40">
        <v>200</v>
      </c>
      <c r="K82" s="41">
        <v>682</v>
      </c>
      <c r="L82" s="40">
        <v>13.74</v>
      </c>
    </row>
    <row r="83" spans="1:12" ht="15" x14ac:dyDescent="0.25">
      <c r="A83" s="23"/>
      <c r="B83" s="15"/>
      <c r="C83" s="11"/>
      <c r="D83" s="6"/>
      <c r="E83" s="42" t="s">
        <v>82</v>
      </c>
      <c r="F83" s="43">
        <v>100</v>
      </c>
      <c r="G83" s="43">
        <v>11.74</v>
      </c>
      <c r="H83" s="43">
        <v>12.91</v>
      </c>
      <c r="I83" s="43">
        <v>0.24</v>
      </c>
      <c r="J83" s="43">
        <v>164</v>
      </c>
      <c r="K83" s="44" t="s">
        <v>116</v>
      </c>
      <c r="L83" s="43">
        <v>48.6</v>
      </c>
    </row>
    <row r="84" spans="1:12" ht="15" x14ac:dyDescent="0.2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0.13</v>
      </c>
      <c r="H84" s="43">
        <v>0.02</v>
      </c>
      <c r="I84" s="43">
        <v>15.2</v>
      </c>
      <c r="J84" s="43">
        <v>62</v>
      </c>
      <c r="K84" s="44">
        <v>944</v>
      </c>
      <c r="L84" s="43">
        <v>2.87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20</v>
      </c>
      <c r="G85" s="43">
        <v>1.58</v>
      </c>
      <c r="H85" s="43">
        <v>0.2</v>
      </c>
      <c r="I85" s="43">
        <v>9.66</v>
      </c>
      <c r="J85" s="43">
        <v>46.66</v>
      </c>
      <c r="K85" s="44"/>
      <c r="L85" s="43">
        <v>3.64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83</v>
      </c>
      <c r="F87" s="43">
        <v>20</v>
      </c>
      <c r="G87" s="43">
        <v>0.55000000000000004</v>
      </c>
      <c r="H87" s="43">
        <v>0.1</v>
      </c>
      <c r="I87" s="43">
        <v>1.9</v>
      </c>
      <c r="J87" s="43">
        <v>11</v>
      </c>
      <c r="K87" s="44" t="s">
        <v>67</v>
      </c>
      <c r="L87" s="43">
        <v>2.69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42">SUM(G82:G88)</f>
        <v>17.640000000000004</v>
      </c>
      <c r="H89" s="19">
        <f t="shared" ref="H89" si="43">SUM(H82:H88)</f>
        <v>17.53</v>
      </c>
      <c r="I89" s="19">
        <f t="shared" ref="I89" si="44">SUM(I82:I88)</f>
        <v>63.699999999999996</v>
      </c>
      <c r="J89" s="19">
        <f t="shared" ref="J89:L89" si="45">SUM(J82:J88)</f>
        <v>483.65999999999997</v>
      </c>
      <c r="K89" s="25"/>
      <c r="L89" s="19">
        <f t="shared" si="45"/>
        <v>71.540000000000006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87</v>
      </c>
      <c r="F90" s="43">
        <v>20</v>
      </c>
      <c r="G90" s="43">
        <v>0.55000000000000004</v>
      </c>
      <c r="H90" s="43">
        <v>0.1</v>
      </c>
      <c r="I90" s="43">
        <v>1.9</v>
      </c>
      <c r="J90" s="43">
        <v>11</v>
      </c>
      <c r="K90" s="44" t="s">
        <v>67</v>
      </c>
      <c r="L90" s="43">
        <v>2.69</v>
      </c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>
        <v>250</v>
      </c>
      <c r="G91" s="43">
        <v>2.0099999999999998</v>
      </c>
      <c r="H91" s="43">
        <v>5.09</v>
      </c>
      <c r="I91" s="43">
        <v>12</v>
      </c>
      <c r="J91" s="43">
        <v>82.3</v>
      </c>
      <c r="K91" s="44">
        <v>197</v>
      </c>
      <c r="L91" s="43">
        <v>10.41</v>
      </c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>
        <v>110</v>
      </c>
      <c r="G92" s="43">
        <v>6.96</v>
      </c>
      <c r="H92" s="43">
        <v>16.11</v>
      </c>
      <c r="I92" s="43">
        <v>11.61</v>
      </c>
      <c r="J92" s="43">
        <v>223</v>
      </c>
      <c r="K92" s="44">
        <v>618</v>
      </c>
      <c r="L92" s="43">
        <v>33.97</v>
      </c>
    </row>
    <row r="93" spans="1:12" ht="15" x14ac:dyDescent="0.25">
      <c r="A93" s="23"/>
      <c r="B93" s="15"/>
      <c r="C93" s="11"/>
      <c r="D93" s="7" t="s">
        <v>29</v>
      </c>
      <c r="E93" s="42" t="s">
        <v>86</v>
      </c>
      <c r="F93" s="43">
        <v>150</v>
      </c>
      <c r="G93" s="43">
        <v>5.0999999999999996</v>
      </c>
      <c r="H93" s="43">
        <v>7.5</v>
      </c>
      <c r="I93" s="43">
        <v>28.5</v>
      </c>
      <c r="J93" s="43">
        <v>209</v>
      </c>
      <c r="K93" s="44">
        <v>688</v>
      </c>
      <c r="L93" s="43">
        <v>16.829999999999998</v>
      </c>
    </row>
    <row r="94" spans="1:12" ht="15" x14ac:dyDescent="0.2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0.13</v>
      </c>
      <c r="H94" s="43">
        <v>0.02</v>
      </c>
      <c r="I94" s="43">
        <v>15.2</v>
      </c>
      <c r="J94" s="43">
        <v>62</v>
      </c>
      <c r="K94" s="44">
        <v>944</v>
      </c>
      <c r="L94" s="43">
        <v>2.87</v>
      </c>
    </row>
    <row r="95" spans="1:12" ht="15" x14ac:dyDescent="0.25">
      <c r="A95" s="23"/>
      <c r="B95" s="15"/>
      <c r="C95" s="11"/>
      <c r="D95" s="7" t="s">
        <v>31</v>
      </c>
      <c r="E95" s="42"/>
      <c r="F95" s="43">
        <v>10</v>
      </c>
      <c r="G95" s="43">
        <v>1.58</v>
      </c>
      <c r="H95" s="43">
        <v>0.2</v>
      </c>
      <c r="I95" s="43">
        <v>9.66</v>
      </c>
      <c r="J95" s="43">
        <v>46.76</v>
      </c>
      <c r="K95" s="44"/>
      <c r="L95" s="43">
        <v>2.2000000000000002</v>
      </c>
    </row>
    <row r="96" spans="1:12" ht="15" x14ac:dyDescent="0.25">
      <c r="A96" s="23"/>
      <c r="B96" s="15"/>
      <c r="C96" s="11"/>
      <c r="D96" s="7" t="s">
        <v>32</v>
      </c>
      <c r="E96" s="42"/>
      <c r="F96" s="43">
        <v>30</v>
      </c>
      <c r="G96" s="43">
        <v>1.68</v>
      </c>
      <c r="H96" s="43">
        <v>0.33</v>
      </c>
      <c r="I96" s="43">
        <v>0.51</v>
      </c>
      <c r="J96" s="43">
        <v>68.97</v>
      </c>
      <c r="K96" s="44"/>
      <c r="L96" s="43">
        <v>2.57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18.009999999999998</v>
      </c>
      <c r="H99" s="19">
        <f t="shared" ref="H99" si="47">SUM(H90:H98)</f>
        <v>29.349999999999994</v>
      </c>
      <c r="I99" s="19">
        <f t="shared" ref="I99" si="48">SUM(I90:I98)</f>
        <v>79.38</v>
      </c>
      <c r="J99" s="19">
        <f t="shared" ref="J99:L99" si="49">SUM(J90:J98)</f>
        <v>703.03</v>
      </c>
      <c r="K99" s="25"/>
      <c r="L99" s="19">
        <f t="shared" si="49"/>
        <v>71.539999999999992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1260</v>
      </c>
      <c r="G100" s="32">
        <f t="shared" ref="G100" si="50">G89+G99</f>
        <v>35.650000000000006</v>
      </c>
      <c r="H100" s="32">
        <f t="shared" ref="H100" si="51">H89+H99</f>
        <v>46.879999999999995</v>
      </c>
      <c r="I100" s="32">
        <f t="shared" ref="I100" si="52">I89+I99</f>
        <v>143.07999999999998</v>
      </c>
      <c r="J100" s="32">
        <f t="shared" ref="J100:L100" si="53">J89+J99</f>
        <v>1186.69</v>
      </c>
      <c r="K100" s="32"/>
      <c r="L100" s="32">
        <f t="shared" si="53"/>
        <v>143.07999999999998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155</v>
      </c>
      <c r="G101" s="40">
        <v>4.42</v>
      </c>
      <c r="H101" s="40">
        <v>15.24</v>
      </c>
      <c r="I101" s="40">
        <v>24.03</v>
      </c>
      <c r="J101" s="40">
        <v>84.6</v>
      </c>
      <c r="K101" s="41" t="s">
        <v>117</v>
      </c>
      <c r="L101" s="40">
        <v>13.64</v>
      </c>
    </row>
    <row r="102" spans="1:12" ht="15" x14ac:dyDescent="0.25">
      <c r="A102" s="23"/>
      <c r="B102" s="15"/>
      <c r="C102" s="11"/>
      <c r="D102" s="6"/>
      <c r="E102" s="42" t="s">
        <v>89</v>
      </c>
      <c r="F102" s="43">
        <v>50</v>
      </c>
      <c r="G102" s="43">
        <v>5.08</v>
      </c>
      <c r="H102" s="43">
        <v>4.5999999999999996</v>
      </c>
      <c r="I102" s="43">
        <v>0.28000000000000003</v>
      </c>
      <c r="J102" s="43">
        <v>63</v>
      </c>
      <c r="K102" s="44">
        <v>424</v>
      </c>
      <c r="L102" s="43">
        <v>8.3699999999999992</v>
      </c>
    </row>
    <row r="103" spans="1:12" ht="15" x14ac:dyDescent="0.2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1.58</v>
      </c>
      <c r="H103" s="43">
        <v>0.2</v>
      </c>
      <c r="I103" s="43">
        <v>9.66</v>
      </c>
      <c r="J103" s="43">
        <v>46.76</v>
      </c>
      <c r="K103" s="44" t="s">
        <v>63</v>
      </c>
      <c r="L103" s="43">
        <v>11.6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46.76</v>
      </c>
      <c r="K104" s="44"/>
      <c r="L104" s="43">
        <v>3.44</v>
      </c>
    </row>
    <row r="105" spans="1:12" ht="15" x14ac:dyDescent="0.25">
      <c r="A105" s="23"/>
      <c r="B105" s="15"/>
      <c r="C105" s="11"/>
      <c r="D105" s="7" t="s">
        <v>24</v>
      </c>
      <c r="E105" s="42" t="s">
        <v>91</v>
      </c>
      <c r="F105" s="43">
        <v>124</v>
      </c>
      <c r="G105" s="43">
        <v>0.72</v>
      </c>
      <c r="H105" s="43">
        <v>0.54</v>
      </c>
      <c r="I105" s="43">
        <v>18.600000000000001</v>
      </c>
      <c r="J105" s="43">
        <v>84.6</v>
      </c>
      <c r="K105" s="44"/>
      <c r="L105" s="43">
        <v>26.03</v>
      </c>
    </row>
    <row r="106" spans="1:12" ht="15" x14ac:dyDescent="0.25">
      <c r="A106" s="23"/>
      <c r="B106" s="15"/>
      <c r="C106" s="11"/>
      <c r="D106" s="6"/>
      <c r="E106" s="42" t="s">
        <v>90</v>
      </c>
      <c r="F106" s="43">
        <v>25</v>
      </c>
      <c r="G106" s="43">
        <v>1.2</v>
      </c>
      <c r="H106" s="43">
        <v>0.5</v>
      </c>
      <c r="I106" s="43">
        <v>8.2200000000000006</v>
      </c>
      <c r="J106" s="43">
        <v>54.2</v>
      </c>
      <c r="K106" s="44"/>
      <c r="L106" s="43">
        <v>8.4600000000000009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574</v>
      </c>
      <c r="G108" s="19">
        <f t="shared" ref="G108:J108" si="54">SUM(G101:G107)</f>
        <v>14.58</v>
      </c>
      <c r="H108" s="19">
        <f t="shared" si="54"/>
        <v>21.279999999999998</v>
      </c>
      <c r="I108" s="19">
        <f t="shared" si="54"/>
        <v>70.45</v>
      </c>
      <c r="J108" s="19">
        <f t="shared" si="54"/>
        <v>379.91999999999996</v>
      </c>
      <c r="K108" s="25"/>
      <c r="L108" s="19">
        <f t="shared" ref="L108" si="55">SUM(L101:L107)</f>
        <v>71.539999999999992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95</v>
      </c>
      <c r="F109" s="43">
        <v>20</v>
      </c>
      <c r="G109" s="43">
        <v>0.35</v>
      </c>
      <c r="H109" s="43">
        <v>0.05</v>
      </c>
      <c r="I109" s="43">
        <v>0.95</v>
      </c>
      <c r="J109" s="43">
        <v>6</v>
      </c>
      <c r="K109" s="44" t="s">
        <v>67</v>
      </c>
      <c r="L109" s="43">
        <v>2.69</v>
      </c>
    </row>
    <row r="110" spans="1:12" ht="15" x14ac:dyDescent="0.25">
      <c r="A110" s="23"/>
      <c r="B110" s="15"/>
      <c r="C110" s="11"/>
      <c r="D110" s="7" t="s">
        <v>27</v>
      </c>
      <c r="E110" s="42" t="s">
        <v>92</v>
      </c>
      <c r="F110" s="43">
        <v>255</v>
      </c>
      <c r="G110" s="43">
        <v>1.8</v>
      </c>
      <c r="H110" s="43">
        <v>4.95</v>
      </c>
      <c r="I110" s="43">
        <v>6.32</v>
      </c>
      <c r="J110" s="43">
        <v>89.75</v>
      </c>
      <c r="K110" s="44">
        <v>187</v>
      </c>
      <c r="L110" s="43">
        <v>8.14</v>
      </c>
    </row>
    <row r="111" spans="1:12" ht="15" x14ac:dyDescent="0.25">
      <c r="A111" s="23"/>
      <c r="B111" s="15"/>
      <c r="C111" s="11"/>
      <c r="D111" s="7" t="s">
        <v>28</v>
      </c>
      <c r="E111" s="42" t="s">
        <v>93</v>
      </c>
      <c r="F111" s="43">
        <v>62.5</v>
      </c>
      <c r="G111" s="43">
        <v>14.55</v>
      </c>
      <c r="H111" s="43">
        <v>16.8</v>
      </c>
      <c r="I111" s="43">
        <v>2.9</v>
      </c>
      <c r="J111" s="43">
        <v>221</v>
      </c>
      <c r="K111" s="44">
        <v>591</v>
      </c>
      <c r="L111" s="43">
        <v>30.16</v>
      </c>
    </row>
    <row r="112" spans="1:12" ht="15" x14ac:dyDescent="0.25">
      <c r="A112" s="23"/>
      <c r="B112" s="15"/>
      <c r="C112" s="11"/>
      <c r="D112" s="7" t="s">
        <v>29</v>
      </c>
      <c r="E112" s="42" t="s">
        <v>94</v>
      </c>
      <c r="F112" s="43">
        <v>150</v>
      </c>
      <c r="G112" s="43">
        <v>8.85</v>
      </c>
      <c r="H112" s="43">
        <v>9.5500000000000007</v>
      </c>
      <c r="I112" s="43">
        <v>59.86</v>
      </c>
      <c r="J112" s="43">
        <v>280</v>
      </c>
      <c r="K112" s="44">
        <v>679</v>
      </c>
      <c r="L112" s="43">
        <v>10.52</v>
      </c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1</v>
      </c>
      <c r="H113" s="43">
        <v>0</v>
      </c>
      <c r="I113" s="43">
        <v>25.4</v>
      </c>
      <c r="J113" s="43">
        <v>105.6</v>
      </c>
      <c r="K113" s="44"/>
      <c r="L113" s="43">
        <v>13.85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20</v>
      </c>
      <c r="G114" s="43">
        <v>1.58</v>
      </c>
      <c r="H114" s="43">
        <v>0.2</v>
      </c>
      <c r="I114" s="43">
        <v>9.66</v>
      </c>
      <c r="J114" s="43">
        <v>46.76</v>
      </c>
      <c r="K114" s="44"/>
      <c r="L114" s="43">
        <v>3.61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30</v>
      </c>
      <c r="G115" s="43">
        <v>1.68</v>
      </c>
      <c r="H115" s="43">
        <v>0.33</v>
      </c>
      <c r="I115" s="43">
        <v>0.56999999999999995</v>
      </c>
      <c r="J115" s="43">
        <v>68.97</v>
      </c>
      <c r="K115" s="44"/>
      <c r="L115" s="43">
        <v>2.57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737.5</v>
      </c>
      <c r="G118" s="19">
        <f t="shared" ref="G118:J118" si="56">SUM(G109:G117)</f>
        <v>29.809999999999995</v>
      </c>
      <c r="H118" s="19">
        <f t="shared" si="56"/>
        <v>31.88</v>
      </c>
      <c r="I118" s="19">
        <f t="shared" si="56"/>
        <v>105.66</v>
      </c>
      <c r="J118" s="19">
        <f t="shared" si="56"/>
        <v>818.08</v>
      </c>
      <c r="K118" s="25"/>
      <c r="L118" s="19">
        <f t="shared" ref="L118" si="57">SUM(L109:L117)</f>
        <v>71.539999999999992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1311.5</v>
      </c>
      <c r="G119" s="32">
        <f t="shared" ref="G119" si="58">G108+G118</f>
        <v>44.389999999999993</v>
      </c>
      <c r="H119" s="32">
        <f t="shared" ref="H119" si="59">H108+H118</f>
        <v>53.16</v>
      </c>
      <c r="I119" s="32">
        <f t="shared" ref="I119" si="60">I108+I118</f>
        <v>176.11</v>
      </c>
      <c r="J119" s="32">
        <f t="shared" ref="J119:L119" si="61">J108+J118</f>
        <v>1198</v>
      </c>
      <c r="K119" s="32"/>
      <c r="L119" s="32">
        <f t="shared" si="61"/>
        <v>143.07999999999998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90</v>
      </c>
      <c r="G120" s="40">
        <v>7.95</v>
      </c>
      <c r="H120" s="40">
        <v>8.3800000000000008</v>
      </c>
      <c r="I120" s="40">
        <v>8.14</v>
      </c>
      <c r="J120" s="40">
        <v>143</v>
      </c>
      <c r="K120" s="41" t="s">
        <v>57</v>
      </c>
      <c r="L120" s="40">
        <v>29.89</v>
      </c>
    </row>
    <row r="121" spans="1:12" ht="15" x14ac:dyDescent="0.25">
      <c r="A121" s="14"/>
      <c r="B121" s="15"/>
      <c r="C121" s="11"/>
      <c r="D121" s="6"/>
      <c r="E121" s="42" t="s">
        <v>97</v>
      </c>
      <c r="F121" s="43">
        <v>150</v>
      </c>
      <c r="G121" s="43">
        <v>5.0999999999999996</v>
      </c>
      <c r="H121" s="43">
        <v>7.5</v>
      </c>
      <c r="I121" s="43">
        <v>28.5</v>
      </c>
      <c r="J121" s="43">
        <v>209</v>
      </c>
      <c r="K121" s="44">
        <v>688</v>
      </c>
      <c r="L121" s="43">
        <v>16.829999999999998</v>
      </c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943</v>
      </c>
      <c r="L122" s="43">
        <v>2.87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/>
      <c r="L123" s="43">
        <v>3.44</v>
      </c>
    </row>
    <row r="124" spans="1:12" ht="15" x14ac:dyDescent="0.25">
      <c r="A124" s="14"/>
      <c r="B124" s="15"/>
      <c r="C124" s="11"/>
      <c r="D124" s="7" t="s">
        <v>24</v>
      </c>
      <c r="E124" s="42" t="s">
        <v>69</v>
      </c>
      <c r="F124" s="43">
        <v>120</v>
      </c>
      <c r="G124" s="43">
        <v>0.6</v>
      </c>
      <c r="H124" s="43">
        <v>0.6</v>
      </c>
      <c r="I124" s="43">
        <v>14.4</v>
      </c>
      <c r="J124" s="43">
        <v>70.5</v>
      </c>
      <c r="K124" s="44"/>
      <c r="L124" s="43">
        <v>10.4</v>
      </c>
    </row>
    <row r="125" spans="1:12" ht="15" x14ac:dyDescent="0.25">
      <c r="A125" s="14"/>
      <c r="B125" s="15"/>
      <c r="C125" s="11"/>
      <c r="D125" s="6"/>
      <c r="E125" s="42" t="s">
        <v>46</v>
      </c>
      <c r="F125" s="43">
        <v>38</v>
      </c>
      <c r="G125" s="43"/>
      <c r="H125" s="43"/>
      <c r="I125" s="43"/>
      <c r="J125" s="43"/>
      <c r="K125" s="44"/>
      <c r="L125" s="43">
        <v>8.11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618</v>
      </c>
      <c r="G127" s="19">
        <f t="shared" ref="G127:J127" si="62">SUM(G120:G126)</f>
        <v>15.3</v>
      </c>
      <c r="H127" s="19">
        <f t="shared" si="62"/>
        <v>16.700000000000003</v>
      </c>
      <c r="I127" s="19">
        <f t="shared" si="62"/>
        <v>75.7</v>
      </c>
      <c r="J127" s="19">
        <f t="shared" si="62"/>
        <v>529.26</v>
      </c>
      <c r="K127" s="25"/>
      <c r="L127" s="19">
        <f t="shared" ref="L127" si="63">SUM(L120:L126)</f>
        <v>71.539999999999992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20</v>
      </c>
      <c r="G128" s="43">
        <v>2.73</v>
      </c>
      <c r="H128" s="43">
        <v>7.2</v>
      </c>
      <c r="I128" s="43">
        <v>14.5</v>
      </c>
      <c r="J128" s="43">
        <v>133.80000000000001</v>
      </c>
      <c r="K128" s="44" t="s">
        <v>67</v>
      </c>
      <c r="L128" s="43">
        <v>6.56</v>
      </c>
    </row>
    <row r="129" spans="1:12" ht="15" x14ac:dyDescent="0.25">
      <c r="A129" s="14"/>
      <c r="B129" s="15"/>
      <c r="C129" s="11"/>
      <c r="D129" s="7" t="s">
        <v>27</v>
      </c>
      <c r="E129" s="42" t="s">
        <v>98</v>
      </c>
      <c r="F129" s="43">
        <v>255</v>
      </c>
      <c r="G129" s="43">
        <v>5.49</v>
      </c>
      <c r="H129" s="43">
        <v>52.7</v>
      </c>
      <c r="I129" s="43">
        <v>16.5</v>
      </c>
      <c r="J129" s="43">
        <v>148.30000000000001</v>
      </c>
      <c r="K129" s="44">
        <v>206</v>
      </c>
      <c r="L129" s="43">
        <v>7.7</v>
      </c>
    </row>
    <row r="130" spans="1:12" ht="15" x14ac:dyDescent="0.25">
      <c r="A130" s="14"/>
      <c r="B130" s="15"/>
      <c r="C130" s="11"/>
      <c r="D130" s="7" t="s">
        <v>28</v>
      </c>
      <c r="E130" s="42" t="s">
        <v>99</v>
      </c>
      <c r="F130" s="43">
        <v>100</v>
      </c>
      <c r="G130" s="43">
        <v>9.75</v>
      </c>
      <c r="H130" s="43">
        <v>4.95</v>
      </c>
      <c r="I130" s="43">
        <v>3.8</v>
      </c>
      <c r="J130" s="43">
        <v>105</v>
      </c>
      <c r="K130" s="44">
        <v>486</v>
      </c>
      <c r="L130" s="43">
        <v>32.92</v>
      </c>
    </row>
    <row r="131" spans="1:12" ht="15" x14ac:dyDescent="0.25">
      <c r="A131" s="14"/>
      <c r="B131" s="15"/>
      <c r="C131" s="11"/>
      <c r="D131" s="7" t="s">
        <v>29</v>
      </c>
      <c r="E131" s="42" t="s">
        <v>49</v>
      </c>
      <c r="F131" s="43">
        <v>150</v>
      </c>
      <c r="G131" s="43">
        <v>3.64</v>
      </c>
      <c r="H131" s="43">
        <v>4.3</v>
      </c>
      <c r="I131" s="43">
        <v>36.700000000000003</v>
      </c>
      <c r="J131" s="43">
        <v>200</v>
      </c>
      <c r="K131" s="44">
        <v>682</v>
      </c>
      <c r="L131" s="43">
        <v>13.74</v>
      </c>
    </row>
    <row r="132" spans="1:12" ht="15" x14ac:dyDescent="0.25">
      <c r="A132" s="14"/>
      <c r="B132" s="15"/>
      <c r="C132" s="11"/>
      <c r="D132" s="7" t="s">
        <v>30</v>
      </c>
      <c r="E132" s="42" t="s">
        <v>54</v>
      </c>
      <c r="F132" s="43">
        <v>207</v>
      </c>
      <c r="G132" s="43">
        <v>0.13</v>
      </c>
      <c r="H132" s="43">
        <v>0.02</v>
      </c>
      <c r="I132" s="43">
        <v>15.2</v>
      </c>
      <c r="J132" s="43">
        <v>62</v>
      </c>
      <c r="K132" s="44">
        <v>944</v>
      </c>
      <c r="L132" s="43">
        <v>4.3600000000000003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/>
      <c r="L133" s="43">
        <v>3.44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33</v>
      </c>
      <c r="G134" s="43">
        <v>1.68</v>
      </c>
      <c r="H134" s="43">
        <v>0.33</v>
      </c>
      <c r="I134" s="43">
        <v>0.56999999999999995</v>
      </c>
      <c r="J134" s="43">
        <v>68.97</v>
      </c>
      <c r="K134" s="44"/>
      <c r="L134" s="43">
        <v>2.82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25</v>
      </c>
      <c r="H137" s="19">
        <f t="shared" si="64"/>
        <v>69.7</v>
      </c>
      <c r="I137" s="19">
        <f t="shared" si="64"/>
        <v>96.929999999999993</v>
      </c>
      <c r="J137" s="19">
        <f t="shared" si="64"/>
        <v>764.83</v>
      </c>
      <c r="K137" s="25"/>
      <c r="L137" s="19">
        <f t="shared" ref="L137" si="65">SUM(L128:L136)</f>
        <v>71.539999999999992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1403</v>
      </c>
      <c r="G138" s="32">
        <f t="shared" ref="G138" si="66">G127+G137</f>
        <v>40.299999999999997</v>
      </c>
      <c r="H138" s="32">
        <f t="shared" ref="H138" si="67">H127+H137</f>
        <v>86.4</v>
      </c>
      <c r="I138" s="32">
        <f t="shared" ref="I138" si="68">I127+I137</f>
        <v>172.63</v>
      </c>
      <c r="J138" s="32">
        <f t="shared" ref="J138:L138" si="69">J127+J137</f>
        <v>1294.0900000000001</v>
      </c>
      <c r="K138" s="32"/>
      <c r="L138" s="32">
        <f t="shared" si="69"/>
        <v>143.07999999999998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95</v>
      </c>
      <c r="G139" s="40">
        <v>14.41</v>
      </c>
      <c r="H139" s="40">
        <v>12.5</v>
      </c>
      <c r="I139" s="40">
        <v>2.88</v>
      </c>
      <c r="J139" s="40">
        <v>178.8</v>
      </c>
      <c r="K139" s="41">
        <v>643</v>
      </c>
      <c r="L139" s="40">
        <v>33.78</v>
      </c>
    </row>
    <row r="140" spans="1:12" ht="15" x14ac:dyDescent="0.25">
      <c r="A140" s="23"/>
      <c r="B140" s="15"/>
      <c r="C140" s="11"/>
      <c r="D140" s="6"/>
      <c r="E140" s="42" t="s">
        <v>94</v>
      </c>
      <c r="F140" s="43">
        <v>150</v>
      </c>
      <c r="G140" s="43">
        <v>8.85</v>
      </c>
      <c r="H140" s="43">
        <v>9.5500000000000007</v>
      </c>
      <c r="I140" s="43">
        <v>59.89</v>
      </c>
      <c r="J140" s="43">
        <v>280</v>
      </c>
      <c r="K140" s="44">
        <v>679</v>
      </c>
      <c r="L140" s="43">
        <v>10.52</v>
      </c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207</v>
      </c>
      <c r="G141" s="43">
        <v>0.13</v>
      </c>
      <c r="H141" s="43">
        <v>0.02</v>
      </c>
      <c r="I141" s="43">
        <v>15.2</v>
      </c>
      <c r="J141" s="43">
        <v>62</v>
      </c>
      <c r="K141" s="44">
        <v>944</v>
      </c>
      <c r="L141" s="43">
        <v>4.3600000000000003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20</v>
      </c>
      <c r="G142" s="43">
        <v>1.58</v>
      </c>
      <c r="H142" s="43">
        <v>0.2</v>
      </c>
      <c r="I142" s="43">
        <v>9.66</v>
      </c>
      <c r="J142" s="43">
        <v>46.76</v>
      </c>
      <c r="K142" s="44"/>
      <c r="L142" s="43">
        <v>3.44</v>
      </c>
    </row>
    <row r="143" spans="1:12" ht="15" x14ac:dyDescent="0.25">
      <c r="A143" s="23"/>
      <c r="B143" s="15"/>
      <c r="C143" s="11"/>
      <c r="D143" s="7" t="s">
        <v>24</v>
      </c>
      <c r="E143" s="42" t="s">
        <v>91</v>
      </c>
      <c r="F143" s="43">
        <v>90</v>
      </c>
      <c r="G143" s="43">
        <v>0.39</v>
      </c>
      <c r="H143" s="43">
        <v>0.28999999999999998</v>
      </c>
      <c r="I143" s="43">
        <v>10.1</v>
      </c>
      <c r="J143" s="43">
        <v>46.08</v>
      </c>
      <c r="K143" s="44"/>
      <c r="L143" s="43">
        <v>19.440000000000001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562</v>
      </c>
      <c r="G146" s="19">
        <f t="shared" ref="G146:J146" si="70">SUM(G139:G145)</f>
        <v>25.36</v>
      </c>
      <c r="H146" s="19">
        <f t="shared" si="70"/>
        <v>22.56</v>
      </c>
      <c r="I146" s="19">
        <f t="shared" si="70"/>
        <v>97.72999999999999</v>
      </c>
      <c r="J146" s="19">
        <f t="shared" si="70"/>
        <v>613.64</v>
      </c>
      <c r="K146" s="25"/>
      <c r="L146" s="19">
        <f t="shared" ref="L146" si="71">SUM(L139:L145)</f>
        <v>71.539999999999992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20</v>
      </c>
      <c r="G147" s="43">
        <v>0.35</v>
      </c>
      <c r="H147" s="43">
        <v>0.05</v>
      </c>
      <c r="I147" s="43">
        <v>0.95</v>
      </c>
      <c r="J147" s="43">
        <v>6</v>
      </c>
      <c r="K147" s="44" t="s">
        <v>67</v>
      </c>
      <c r="L147" s="43">
        <v>2.61</v>
      </c>
    </row>
    <row r="148" spans="1:12" ht="15" x14ac:dyDescent="0.25">
      <c r="A148" s="23"/>
      <c r="B148" s="15"/>
      <c r="C148" s="11"/>
      <c r="D148" s="7" t="s">
        <v>27</v>
      </c>
      <c r="E148" s="42" t="s">
        <v>102</v>
      </c>
      <c r="F148" s="43">
        <v>250</v>
      </c>
      <c r="G148" s="43">
        <v>5</v>
      </c>
      <c r="H148" s="43">
        <v>5.9</v>
      </c>
      <c r="I148" s="43">
        <v>21.6</v>
      </c>
      <c r="J148" s="43">
        <v>115.8</v>
      </c>
      <c r="K148" s="44">
        <v>216</v>
      </c>
      <c r="L148" s="43">
        <v>5.36</v>
      </c>
    </row>
    <row r="149" spans="1:12" ht="15" x14ac:dyDescent="0.25">
      <c r="A149" s="23"/>
      <c r="B149" s="15"/>
      <c r="C149" s="11"/>
      <c r="D149" s="7" t="s">
        <v>28</v>
      </c>
      <c r="E149" s="42" t="s">
        <v>103</v>
      </c>
      <c r="F149" s="43">
        <v>180</v>
      </c>
      <c r="G149" s="43">
        <v>29.16</v>
      </c>
      <c r="H149" s="43">
        <v>32.56</v>
      </c>
      <c r="I149" s="43">
        <v>29.84</v>
      </c>
      <c r="J149" s="43">
        <v>466.2</v>
      </c>
      <c r="K149" s="44">
        <v>590</v>
      </c>
      <c r="L149" s="43">
        <v>41.34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104</v>
      </c>
      <c r="F151" s="43">
        <v>200</v>
      </c>
      <c r="G151" s="43">
        <v>0.16</v>
      </c>
      <c r="H151" s="43">
        <v>0.16</v>
      </c>
      <c r="I151" s="43">
        <v>27.9</v>
      </c>
      <c r="J151" s="43">
        <v>114.6</v>
      </c>
      <c r="K151" s="44" t="s">
        <v>118</v>
      </c>
      <c r="L151" s="43">
        <v>9.31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15</v>
      </c>
      <c r="G152" s="43">
        <v>1.58</v>
      </c>
      <c r="H152" s="43">
        <v>0.2</v>
      </c>
      <c r="I152" s="43">
        <v>9.66</v>
      </c>
      <c r="J152" s="43">
        <v>46.76</v>
      </c>
      <c r="K152" s="44"/>
      <c r="L152" s="43">
        <v>2.35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30</v>
      </c>
      <c r="G153" s="43">
        <v>1.68</v>
      </c>
      <c r="H153" s="43">
        <v>0.33</v>
      </c>
      <c r="I153" s="43">
        <v>0.56999999999999995</v>
      </c>
      <c r="J153" s="43">
        <v>68.97</v>
      </c>
      <c r="K153" s="44"/>
      <c r="L153" s="43">
        <v>2.57</v>
      </c>
    </row>
    <row r="154" spans="1:12" ht="15" x14ac:dyDescent="0.25">
      <c r="A154" s="23"/>
      <c r="B154" s="15"/>
      <c r="C154" s="11"/>
      <c r="D154" s="6"/>
      <c r="E154" s="42" t="s">
        <v>105</v>
      </c>
      <c r="F154" s="43">
        <v>30</v>
      </c>
      <c r="G154" s="43">
        <v>1.2</v>
      </c>
      <c r="H154" s="43">
        <v>0.5</v>
      </c>
      <c r="I154" s="43">
        <v>8.2200000000000006</v>
      </c>
      <c r="J154" s="43">
        <v>54.2</v>
      </c>
      <c r="K154" s="44"/>
      <c r="L154" s="43">
        <v>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725</v>
      </c>
      <c r="G156" s="19">
        <f t="shared" ref="G156:J156" si="72">SUM(G147:G155)</f>
        <v>39.129999999999995</v>
      </c>
      <c r="H156" s="19">
        <f t="shared" si="72"/>
        <v>39.700000000000003</v>
      </c>
      <c r="I156" s="19">
        <f t="shared" si="72"/>
        <v>98.739999999999981</v>
      </c>
      <c r="J156" s="19">
        <f t="shared" si="72"/>
        <v>872.53000000000009</v>
      </c>
      <c r="K156" s="25"/>
      <c r="L156" s="19">
        <f t="shared" ref="L156" si="73">SUM(L147:L155)</f>
        <v>71.540000000000006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1287</v>
      </c>
      <c r="G157" s="32">
        <f t="shared" ref="G157" si="74">G146+G156</f>
        <v>64.489999999999995</v>
      </c>
      <c r="H157" s="32">
        <f t="shared" ref="H157" si="75">H146+H156</f>
        <v>62.260000000000005</v>
      </c>
      <c r="I157" s="32">
        <f t="shared" ref="I157" si="76">I146+I156</f>
        <v>196.46999999999997</v>
      </c>
      <c r="J157" s="32">
        <f t="shared" ref="J157:L157" si="77">J146+J156</f>
        <v>1486.17</v>
      </c>
      <c r="K157" s="32"/>
      <c r="L157" s="32">
        <f t="shared" si="77"/>
        <v>143.07999999999998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85</v>
      </c>
      <c r="G158" s="40">
        <v>14.6</v>
      </c>
      <c r="H158" s="40">
        <v>11.06</v>
      </c>
      <c r="I158" s="40">
        <v>28</v>
      </c>
      <c r="J158" s="40">
        <v>270</v>
      </c>
      <c r="K158" s="41">
        <v>1044</v>
      </c>
      <c r="L158" s="40">
        <v>42.42</v>
      </c>
    </row>
    <row r="159" spans="1:12" ht="15" x14ac:dyDescent="0.25">
      <c r="A159" s="23"/>
      <c r="B159" s="15"/>
      <c r="C159" s="11"/>
      <c r="D159" s="6"/>
      <c r="E159" s="42" t="s">
        <v>106</v>
      </c>
      <c r="F159" s="43">
        <v>10</v>
      </c>
      <c r="G159" s="43">
        <v>1.5</v>
      </c>
      <c r="H159" s="43">
        <v>0.04</v>
      </c>
      <c r="I159" s="43">
        <v>11.36</v>
      </c>
      <c r="J159" s="43">
        <v>52</v>
      </c>
      <c r="K159" s="44"/>
      <c r="L159" s="43">
        <v>6.08</v>
      </c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943</v>
      </c>
      <c r="L160" s="43">
        <v>2.87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/>
      <c r="L161" s="43">
        <v>3.44</v>
      </c>
    </row>
    <row r="162" spans="1:12" ht="15" x14ac:dyDescent="0.25">
      <c r="A162" s="23"/>
      <c r="B162" s="15"/>
      <c r="C162" s="11"/>
      <c r="D162" s="7" t="s">
        <v>24</v>
      </c>
      <c r="E162" s="42" t="s">
        <v>69</v>
      </c>
      <c r="F162" s="43">
        <v>195</v>
      </c>
      <c r="G162" s="43">
        <v>1.35</v>
      </c>
      <c r="H162" s="43">
        <v>0.68</v>
      </c>
      <c r="I162" s="43">
        <v>13.67</v>
      </c>
      <c r="J162" s="43">
        <v>65.8</v>
      </c>
      <c r="K162" s="44"/>
      <c r="L162" s="43">
        <v>16.73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19.100000000000001</v>
      </c>
      <c r="H165" s="19">
        <f t="shared" si="78"/>
        <v>11.999999999999998</v>
      </c>
      <c r="I165" s="19">
        <f t="shared" si="78"/>
        <v>77.69</v>
      </c>
      <c r="J165" s="19">
        <f t="shared" si="78"/>
        <v>494.56</v>
      </c>
      <c r="K165" s="25"/>
      <c r="L165" s="19">
        <f t="shared" ref="L165" si="79">SUM(L158:L164)</f>
        <v>71.539999999999992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109</v>
      </c>
      <c r="F166" s="43">
        <v>20</v>
      </c>
      <c r="G166" s="43">
        <v>0.35</v>
      </c>
      <c r="H166" s="43">
        <v>0.05</v>
      </c>
      <c r="I166" s="43">
        <v>0.95</v>
      </c>
      <c r="J166" s="43">
        <v>6</v>
      </c>
      <c r="K166" s="44" t="s">
        <v>67</v>
      </c>
      <c r="L166" s="43">
        <v>2.69</v>
      </c>
    </row>
    <row r="167" spans="1:12" ht="15" x14ac:dyDescent="0.25">
      <c r="A167" s="23"/>
      <c r="B167" s="15"/>
      <c r="C167" s="11"/>
      <c r="D167" s="7" t="s">
        <v>27</v>
      </c>
      <c r="E167" s="42" t="s">
        <v>107</v>
      </c>
      <c r="F167" s="43">
        <v>250</v>
      </c>
      <c r="G167" s="43">
        <v>1.83</v>
      </c>
      <c r="H167" s="43">
        <v>4.9000000000000004</v>
      </c>
      <c r="I167" s="43">
        <v>11.75</v>
      </c>
      <c r="J167" s="43">
        <v>98.4</v>
      </c>
      <c r="K167" s="44">
        <v>170</v>
      </c>
      <c r="L167" s="43">
        <v>5.05</v>
      </c>
    </row>
    <row r="168" spans="1:12" ht="15" x14ac:dyDescent="0.25">
      <c r="A168" s="23"/>
      <c r="B168" s="15"/>
      <c r="C168" s="11"/>
      <c r="D168" s="7" t="s">
        <v>28</v>
      </c>
      <c r="E168" s="42" t="s">
        <v>108</v>
      </c>
      <c r="F168" s="43">
        <v>150</v>
      </c>
      <c r="G168" s="43">
        <v>13.91</v>
      </c>
      <c r="H168" s="43">
        <v>8.0500000000000007</v>
      </c>
      <c r="I168" s="43">
        <v>27.34</v>
      </c>
      <c r="J168" s="43">
        <v>237</v>
      </c>
      <c r="K168" s="44">
        <v>601</v>
      </c>
      <c r="L168" s="43">
        <v>48.62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110</v>
      </c>
      <c r="F170" s="43">
        <v>200</v>
      </c>
      <c r="G170" s="43">
        <v>0.78</v>
      </c>
      <c r="H170" s="43">
        <v>0.05</v>
      </c>
      <c r="I170" s="43">
        <v>27.63</v>
      </c>
      <c r="J170" s="43">
        <v>114.8</v>
      </c>
      <c r="K170" s="44">
        <v>859</v>
      </c>
      <c r="L170" s="43">
        <v>4.01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20</v>
      </c>
      <c r="G171" s="43">
        <v>1.58</v>
      </c>
      <c r="H171" s="43">
        <v>0.2</v>
      </c>
      <c r="I171" s="43">
        <v>9.66</v>
      </c>
      <c r="J171" s="43">
        <v>46.76</v>
      </c>
      <c r="K171" s="44"/>
      <c r="L171" s="43">
        <v>2.36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30</v>
      </c>
      <c r="G172" s="43">
        <v>1.68</v>
      </c>
      <c r="H172" s="43">
        <v>0.33</v>
      </c>
      <c r="I172" s="43">
        <v>0.56999999999999995</v>
      </c>
      <c r="J172" s="43">
        <v>68.97</v>
      </c>
      <c r="K172" s="44"/>
      <c r="L172" s="43">
        <v>2.57</v>
      </c>
    </row>
    <row r="173" spans="1:12" ht="15" x14ac:dyDescent="0.25">
      <c r="A173" s="23"/>
      <c r="B173" s="15"/>
      <c r="C173" s="11"/>
      <c r="D173" s="6"/>
      <c r="E173" s="42" t="s">
        <v>46</v>
      </c>
      <c r="F173" s="43">
        <v>34</v>
      </c>
      <c r="G173" s="43">
        <v>1.2</v>
      </c>
      <c r="H173" s="43">
        <v>0.5</v>
      </c>
      <c r="I173" s="43">
        <v>8.2200000000000006</v>
      </c>
      <c r="J173" s="43">
        <v>54.2</v>
      </c>
      <c r="K173" s="44"/>
      <c r="L173" s="43">
        <v>6.24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704</v>
      </c>
      <c r="G175" s="19">
        <f t="shared" ref="G175:J175" si="80">SUM(G166:G174)</f>
        <v>21.330000000000002</v>
      </c>
      <c r="H175" s="19">
        <f t="shared" si="80"/>
        <v>14.08</v>
      </c>
      <c r="I175" s="19">
        <f t="shared" si="80"/>
        <v>86.11999999999999</v>
      </c>
      <c r="J175" s="19">
        <f t="shared" si="80"/>
        <v>626.13</v>
      </c>
      <c r="K175" s="25"/>
      <c r="L175" s="19">
        <f t="shared" ref="L175" si="81">SUM(L166:L174)</f>
        <v>71.539999999999992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1214</v>
      </c>
      <c r="G176" s="32">
        <f t="shared" ref="G176" si="82">G165+G175</f>
        <v>40.430000000000007</v>
      </c>
      <c r="H176" s="32">
        <f t="shared" ref="H176" si="83">H165+H175</f>
        <v>26.08</v>
      </c>
      <c r="I176" s="32">
        <f t="shared" ref="I176" si="84">I165+I175</f>
        <v>163.81</v>
      </c>
      <c r="J176" s="32">
        <f t="shared" ref="J176:L176" si="85">J165+J175</f>
        <v>1120.69</v>
      </c>
      <c r="K176" s="32"/>
      <c r="L176" s="32">
        <f t="shared" si="85"/>
        <v>143.07999999999998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112</v>
      </c>
      <c r="F177" s="40">
        <v>120</v>
      </c>
      <c r="G177" s="40">
        <v>4.17</v>
      </c>
      <c r="H177" s="40">
        <v>14.65</v>
      </c>
      <c r="I177" s="40">
        <v>36.22</v>
      </c>
      <c r="J177" s="40">
        <v>261</v>
      </c>
      <c r="K177" s="41"/>
      <c r="L177" s="40">
        <v>22.97</v>
      </c>
    </row>
    <row r="178" spans="1:12" ht="15" x14ac:dyDescent="0.25">
      <c r="A178" s="23"/>
      <c r="B178" s="15"/>
      <c r="C178" s="11"/>
      <c r="D178" s="6"/>
      <c r="E178" s="42" t="s">
        <v>111</v>
      </c>
      <c r="F178" s="43">
        <v>50</v>
      </c>
      <c r="G178" s="43">
        <v>5.08</v>
      </c>
      <c r="H178" s="43">
        <v>4.5999999999999996</v>
      </c>
      <c r="I178" s="43">
        <v>0.28000000000000003</v>
      </c>
      <c r="J178" s="43">
        <v>63</v>
      </c>
      <c r="K178" s="44">
        <v>424</v>
      </c>
      <c r="L178" s="43">
        <v>8.3699999999999992</v>
      </c>
    </row>
    <row r="179" spans="1:12" ht="15" x14ac:dyDescent="0.25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4.08</v>
      </c>
      <c r="H179" s="43">
        <v>3.54</v>
      </c>
      <c r="I179" s="43">
        <v>17.579999999999998</v>
      </c>
      <c r="J179" s="43">
        <v>118.6</v>
      </c>
      <c r="K179" s="44" t="s">
        <v>119</v>
      </c>
      <c r="L179" s="43">
        <v>15.36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71</v>
      </c>
      <c r="F181" s="43">
        <v>155</v>
      </c>
      <c r="G181" s="43">
        <v>0.8</v>
      </c>
      <c r="H181" s="43">
        <v>0.2</v>
      </c>
      <c r="I181" s="43">
        <v>22.5</v>
      </c>
      <c r="J181" s="43">
        <v>98</v>
      </c>
      <c r="K181" s="44"/>
      <c r="L181" s="43">
        <v>24.84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14.13</v>
      </c>
      <c r="H184" s="19">
        <f t="shared" si="86"/>
        <v>22.99</v>
      </c>
      <c r="I184" s="19">
        <f t="shared" si="86"/>
        <v>76.58</v>
      </c>
      <c r="J184" s="19">
        <f t="shared" si="86"/>
        <v>540.6</v>
      </c>
      <c r="K184" s="25"/>
      <c r="L184" s="19">
        <f t="shared" ref="L184" si="87">SUM(L177:L183)</f>
        <v>71.539999999999992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20</v>
      </c>
      <c r="G185" s="43">
        <v>0.35</v>
      </c>
      <c r="H185" s="43">
        <v>0.05</v>
      </c>
      <c r="I185" s="43">
        <v>0.95</v>
      </c>
      <c r="J185" s="43">
        <v>6</v>
      </c>
      <c r="K185" s="44"/>
      <c r="L185" s="43">
        <v>2.69</v>
      </c>
    </row>
    <row r="186" spans="1:12" ht="15" x14ac:dyDescent="0.25">
      <c r="A186" s="23"/>
      <c r="B186" s="15"/>
      <c r="C186" s="11"/>
      <c r="D186" s="7" t="s">
        <v>27</v>
      </c>
      <c r="E186" s="42" t="s">
        <v>114</v>
      </c>
      <c r="F186" s="43">
        <v>200</v>
      </c>
      <c r="G186" s="43">
        <v>5.5</v>
      </c>
      <c r="H186" s="43">
        <v>4.75</v>
      </c>
      <c r="I186" s="43">
        <v>179.6</v>
      </c>
      <c r="J186" s="43">
        <v>150</v>
      </c>
      <c r="K186" s="44">
        <v>235</v>
      </c>
      <c r="L186" s="43">
        <v>15.5</v>
      </c>
    </row>
    <row r="187" spans="1:12" ht="15" x14ac:dyDescent="0.25">
      <c r="A187" s="23"/>
      <c r="B187" s="15"/>
      <c r="C187" s="11"/>
      <c r="D187" s="7" t="s">
        <v>28</v>
      </c>
      <c r="E187" s="42" t="s">
        <v>115</v>
      </c>
      <c r="F187" s="43">
        <v>90</v>
      </c>
      <c r="G187" s="43">
        <v>7.95</v>
      </c>
      <c r="H187" s="43">
        <v>8.3800000000000008</v>
      </c>
      <c r="I187" s="43">
        <v>8.14</v>
      </c>
      <c r="J187" s="43">
        <v>143</v>
      </c>
      <c r="K187" s="44" t="s">
        <v>57</v>
      </c>
      <c r="L187" s="43">
        <v>29.89</v>
      </c>
    </row>
    <row r="188" spans="1:12" ht="15" x14ac:dyDescent="0.25">
      <c r="A188" s="23"/>
      <c r="B188" s="15"/>
      <c r="C188" s="11"/>
      <c r="D188" s="7" t="s">
        <v>29</v>
      </c>
      <c r="E188" s="42" t="s">
        <v>80</v>
      </c>
      <c r="F188" s="43">
        <v>150</v>
      </c>
      <c r="G188" s="43">
        <v>3.06</v>
      </c>
      <c r="H188" s="43">
        <v>4.8</v>
      </c>
      <c r="I188" s="43">
        <v>20.399999999999999</v>
      </c>
      <c r="J188" s="43">
        <v>137.30000000000001</v>
      </c>
      <c r="K188" s="44">
        <v>694</v>
      </c>
      <c r="L188" s="43">
        <v>12.29</v>
      </c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43">
        <v>207</v>
      </c>
      <c r="G189" s="43">
        <v>0.13</v>
      </c>
      <c r="H189" s="43">
        <v>0.02</v>
      </c>
      <c r="I189" s="43">
        <v>15.2</v>
      </c>
      <c r="J189" s="43">
        <v>62</v>
      </c>
      <c r="K189" s="44">
        <v>944</v>
      </c>
      <c r="L189" s="43">
        <v>4.3600000000000003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25</v>
      </c>
      <c r="G190" s="43">
        <v>1.58</v>
      </c>
      <c r="H190" s="43">
        <v>0.2</v>
      </c>
      <c r="I190" s="43">
        <v>9.66</v>
      </c>
      <c r="J190" s="43">
        <v>46.76</v>
      </c>
      <c r="K190" s="44"/>
      <c r="L190" s="43">
        <v>4.24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30</v>
      </c>
      <c r="G191" s="43">
        <v>1.68</v>
      </c>
      <c r="H191" s="43">
        <v>0.33</v>
      </c>
      <c r="I191" s="43">
        <v>0.56999999999999995</v>
      </c>
      <c r="J191" s="43">
        <v>68.97</v>
      </c>
      <c r="K191" s="44"/>
      <c r="L191" s="43">
        <v>2.57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722</v>
      </c>
      <c r="G194" s="19">
        <f t="shared" ref="G194:J194" si="88">SUM(G185:G193)</f>
        <v>20.25</v>
      </c>
      <c r="H194" s="19">
        <f t="shared" si="88"/>
        <v>18.529999999999998</v>
      </c>
      <c r="I194" s="19">
        <f t="shared" si="88"/>
        <v>234.51999999999998</v>
      </c>
      <c r="J194" s="19">
        <f t="shared" si="88"/>
        <v>614.03000000000009</v>
      </c>
      <c r="K194" s="25"/>
      <c r="L194" s="19">
        <f t="shared" ref="L194" si="89">SUM(L185:L193)</f>
        <v>71.539999999999992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1247</v>
      </c>
      <c r="G195" s="32">
        <f t="shared" ref="G195" si="90">G184+G194</f>
        <v>34.380000000000003</v>
      </c>
      <c r="H195" s="32">
        <f t="shared" ref="H195" si="91">H184+H194</f>
        <v>41.519999999999996</v>
      </c>
      <c r="I195" s="32">
        <f t="shared" ref="I195" si="92">I184+I194</f>
        <v>311.09999999999997</v>
      </c>
      <c r="J195" s="32">
        <f t="shared" ref="J195:L195" si="93">J184+J194</f>
        <v>1154.6300000000001</v>
      </c>
      <c r="K195" s="32"/>
      <c r="L195" s="32">
        <f t="shared" si="93"/>
        <v>143.07999999999998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1287.1500000000001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41.576999999999998</v>
      </c>
      <c r="H196" s="34">
        <f t="shared" si="94"/>
        <v>50.920999999999999</v>
      </c>
      <c r="I196" s="34">
        <f t="shared" si="94"/>
        <v>178.11399999999998</v>
      </c>
      <c r="J196" s="34">
        <f t="shared" si="94"/>
        <v>1208.3260000000002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143.07999999999996</v>
      </c>
    </row>
  </sheetData>
  <mergeCells count="13">
    <mergeCell ref="C1:E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Пользователь1</cp:lastModifiedBy>
  <dcterms:created xsi:type="dcterms:W3CDTF">2022-05-16T14:23:56Z</dcterms:created>
  <dcterms:modified xsi:type="dcterms:W3CDTF">2023-10-13T09:05:33Z</dcterms:modified>
</cp:coreProperties>
</file>